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codeName="ЭтаКнига" defaultThemeVersion="124226"/>
  <bookViews>
    <workbookView xWindow="11370" yWindow="60" windowWidth="17355" windowHeight="15060"/>
  </bookViews>
  <sheets>
    <sheet name="раскладка" sheetId="1" r:id="rId1"/>
    <sheet name="таблица" sheetId="2" r:id="rId2"/>
    <sheet name="таблица (2)" sheetId="4" r:id="rId3"/>
    <sheet name="Лист3" sheetId="3" r:id="rId4"/>
  </sheets>
  <definedNames>
    <definedName name="_xlnm._FilterDatabase" localSheetId="3" hidden="1">Лист3!$A$3:$C$21</definedName>
    <definedName name="_xlnm._FilterDatabase" localSheetId="1" hidden="1">таблица!$A$2:$N$53</definedName>
    <definedName name="_xlnm._FilterDatabase" localSheetId="2" hidden="1">'таблица (2)'!$A$2:$N$53</definedName>
    <definedName name="_xlnm.Print_Area" localSheetId="0">раскладка!$A$1:$F$83</definedName>
  </definedNames>
  <calcPr calcId="125725"/>
</workbook>
</file>

<file path=xl/calcChain.xml><?xml version="1.0" encoding="utf-8"?>
<calcChain xmlns="http://schemas.openxmlformats.org/spreadsheetml/2006/main">
  <c r="N53" i="4"/>
  <c r="M53"/>
  <c r="L53"/>
  <c r="K53"/>
  <c r="J53"/>
  <c r="I53"/>
  <c r="H53"/>
  <c r="G53"/>
  <c r="F53"/>
  <c r="E53"/>
  <c r="D53"/>
  <c r="C53"/>
  <c r="Z52"/>
  <c r="Z51"/>
  <c r="Y51"/>
  <c r="X51"/>
  <c r="W51"/>
  <c r="V51"/>
  <c r="T51"/>
  <c r="R51"/>
  <c r="Q51"/>
  <c r="AA50"/>
  <c r="Z50"/>
  <c r="Y50"/>
  <c r="X50"/>
  <c r="W50"/>
  <c r="V50"/>
  <c r="U50"/>
  <c r="T50"/>
  <c r="S50"/>
  <c r="R50"/>
  <c r="P50"/>
  <c r="Y49"/>
  <c r="V49"/>
  <c r="T49"/>
  <c r="W48"/>
  <c r="Q48"/>
  <c r="Z47"/>
  <c r="T47"/>
  <c r="AA46"/>
  <c r="Z46"/>
  <c r="Y46"/>
  <c r="X46"/>
  <c r="W46"/>
  <c r="V46"/>
  <c r="U46"/>
  <c r="T46"/>
  <c r="S46"/>
  <c r="R46"/>
  <c r="Q46"/>
  <c r="P46"/>
  <c r="X45"/>
  <c r="W45"/>
  <c r="U45"/>
  <c r="S45"/>
  <c r="P45"/>
  <c r="Z44"/>
  <c r="Y44"/>
  <c r="T44"/>
  <c r="Z43"/>
  <c r="X43"/>
  <c r="W43"/>
  <c r="U43"/>
  <c r="T43"/>
  <c r="S43"/>
  <c r="R43"/>
  <c r="Q43"/>
  <c r="P43"/>
  <c r="W42"/>
  <c r="Q42"/>
  <c r="X41"/>
  <c r="W41"/>
  <c r="U41"/>
  <c r="S41"/>
  <c r="R41"/>
  <c r="Q41"/>
  <c r="P41"/>
  <c r="AA40"/>
  <c r="Z40"/>
  <c r="Y40"/>
  <c r="X40"/>
  <c r="W40"/>
  <c r="V40"/>
  <c r="U40"/>
  <c r="T40"/>
  <c r="S40"/>
  <c r="R40"/>
  <c r="P40"/>
  <c r="AA39"/>
  <c r="Z39"/>
  <c r="Y39"/>
  <c r="X39"/>
  <c r="W39"/>
  <c r="V39"/>
  <c r="U39"/>
  <c r="T39"/>
  <c r="S39"/>
  <c r="R39"/>
  <c r="Q39"/>
  <c r="P39"/>
  <c r="AA38"/>
  <c r="Y38"/>
  <c r="X38"/>
  <c r="U38"/>
  <c r="R38"/>
  <c r="Z37"/>
  <c r="Y37"/>
  <c r="X37"/>
  <c r="V37"/>
  <c r="U37"/>
  <c r="T37"/>
  <c r="S37"/>
  <c r="R37"/>
  <c r="P37"/>
  <c r="W36"/>
  <c r="S36"/>
  <c r="Q35"/>
  <c r="AA34"/>
  <c r="X34"/>
  <c r="U34"/>
  <c r="Z33"/>
  <c r="V33"/>
  <c r="T33"/>
  <c r="P33"/>
  <c r="S32"/>
  <c r="W31"/>
  <c r="R31"/>
  <c r="Q31"/>
  <c r="AA29"/>
  <c r="Y29"/>
  <c r="W29"/>
  <c r="U29"/>
  <c r="X28"/>
  <c r="R28"/>
  <c r="AA27"/>
  <c r="Z27"/>
  <c r="Y27"/>
  <c r="X27"/>
  <c r="W27"/>
  <c r="V27"/>
  <c r="U27"/>
  <c r="T27"/>
  <c r="R27"/>
  <c r="Q27"/>
  <c r="P27"/>
  <c r="S26"/>
  <c r="P26"/>
  <c r="V25"/>
  <c r="V24"/>
  <c r="S24"/>
  <c r="P24"/>
  <c r="Z23"/>
  <c r="Y23"/>
  <c r="X23"/>
  <c r="AA22"/>
  <c r="Z22"/>
  <c r="T22"/>
  <c r="R22"/>
  <c r="P22"/>
  <c r="V21"/>
  <c r="Q21"/>
  <c r="AA20"/>
  <c r="AA19"/>
  <c r="Y18"/>
  <c r="U18"/>
  <c r="V14"/>
  <c r="U14"/>
  <c r="P14"/>
  <c r="Z13"/>
  <c r="V13"/>
  <c r="T13"/>
  <c r="P13"/>
  <c r="Z12"/>
  <c r="T12"/>
  <c r="V11"/>
  <c r="P11"/>
  <c r="AA9"/>
  <c r="V9"/>
  <c r="U9"/>
  <c r="Q9"/>
  <c r="P9"/>
  <c r="AA8"/>
  <c r="Z8"/>
  <c r="Y8"/>
  <c r="X8"/>
  <c r="W8"/>
  <c r="V8"/>
  <c r="U8"/>
  <c r="T8"/>
  <c r="S8"/>
  <c r="R8"/>
  <c r="Q8"/>
  <c r="P8"/>
  <c r="AA7"/>
  <c r="Z7"/>
  <c r="Y7"/>
  <c r="X7"/>
  <c r="W7"/>
  <c r="V7"/>
  <c r="T7"/>
  <c r="S7"/>
  <c r="Q7"/>
  <c r="P7"/>
  <c r="Y5"/>
  <c r="S5"/>
  <c r="Y4"/>
  <c r="W4"/>
  <c r="V4"/>
  <c r="P4"/>
  <c r="Z3"/>
  <c r="X3"/>
  <c r="W3"/>
  <c r="U3"/>
  <c r="T3"/>
  <c r="S3"/>
  <c r="R3"/>
  <c r="Q3"/>
  <c r="R53" l="1"/>
  <c r="P53"/>
  <c r="U53"/>
  <c r="AA53"/>
  <c r="T53"/>
  <c r="W53"/>
  <c r="V53"/>
  <c r="Z53"/>
  <c r="X53"/>
  <c r="Y53"/>
  <c r="Q53"/>
  <c r="S53"/>
  <c r="AA50" i="2" l="1"/>
  <c r="AA46"/>
  <c r="AA40"/>
  <c r="AA39"/>
  <c r="AA38"/>
  <c r="AA34"/>
  <c r="AA29"/>
  <c r="AA27"/>
  <c r="AA22"/>
  <c r="AA20"/>
  <c r="AA19"/>
  <c r="AA9"/>
  <c r="AA8"/>
  <c r="AA7"/>
  <c r="U8"/>
  <c r="U9"/>
  <c r="U14"/>
  <c r="U18"/>
  <c r="U27"/>
  <c r="U29"/>
  <c r="U34"/>
  <c r="U37"/>
  <c r="U38"/>
  <c r="U39"/>
  <c r="U40"/>
  <c r="U41"/>
  <c r="U43"/>
  <c r="U45"/>
  <c r="U46"/>
  <c r="U50"/>
  <c r="U3"/>
  <c r="Z52"/>
  <c r="Z51"/>
  <c r="Z50"/>
  <c r="Z47"/>
  <c r="Z46"/>
  <c r="Z44"/>
  <c r="Z43"/>
  <c r="Z40"/>
  <c r="Z39"/>
  <c r="Z37"/>
  <c r="Z33"/>
  <c r="Z27"/>
  <c r="Z23"/>
  <c r="Z22"/>
  <c r="Z13"/>
  <c r="Z12"/>
  <c r="Z8"/>
  <c r="Z7"/>
  <c r="Z3"/>
  <c r="Y51"/>
  <c r="Y50"/>
  <c r="Y49"/>
  <c r="Y46"/>
  <c r="Y44"/>
  <c r="Y40"/>
  <c r="Y39"/>
  <c r="Y38"/>
  <c r="Y37"/>
  <c r="Y29"/>
  <c r="Y53" s="1"/>
  <c r="Y27"/>
  <c r="Y23"/>
  <c r="Y18"/>
  <c r="Y8"/>
  <c r="Y7"/>
  <c r="Y5"/>
  <c r="Y4"/>
  <c r="X51"/>
  <c r="X50"/>
  <c r="X46"/>
  <c r="X45"/>
  <c r="X43"/>
  <c r="X41"/>
  <c r="X40"/>
  <c r="X39"/>
  <c r="X38"/>
  <c r="X37"/>
  <c r="X34"/>
  <c r="X28"/>
  <c r="X27"/>
  <c r="X23"/>
  <c r="X8"/>
  <c r="X7"/>
  <c r="X3"/>
  <c r="W51"/>
  <c r="W50"/>
  <c r="W48"/>
  <c r="W46"/>
  <c r="W45"/>
  <c r="W43"/>
  <c r="W42"/>
  <c r="W41"/>
  <c r="W40"/>
  <c r="W39"/>
  <c r="W36"/>
  <c r="W31"/>
  <c r="W29"/>
  <c r="W27"/>
  <c r="W7"/>
  <c r="W8"/>
  <c r="W4"/>
  <c r="W3"/>
  <c r="V51"/>
  <c r="V50"/>
  <c r="V49"/>
  <c r="V46"/>
  <c r="V40"/>
  <c r="V39"/>
  <c r="V37"/>
  <c r="V33"/>
  <c r="V27"/>
  <c r="V25"/>
  <c r="V24"/>
  <c r="V21"/>
  <c r="V14"/>
  <c r="V13"/>
  <c r="V11"/>
  <c r="V9"/>
  <c r="V8"/>
  <c r="V7"/>
  <c r="V4"/>
  <c r="T51"/>
  <c r="T50"/>
  <c r="T49"/>
  <c r="T47"/>
  <c r="T46"/>
  <c r="T44"/>
  <c r="T43"/>
  <c r="T40"/>
  <c r="T39"/>
  <c r="T37"/>
  <c r="T33"/>
  <c r="T27"/>
  <c r="T22"/>
  <c r="T13"/>
  <c r="T12"/>
  <c r="T8"/>
  <c r="T7"/>
  <c r="T3"/>
  <c r="Q31"/>
  <c r="S50"/>
  <c r="S46"/>
  <c r="S45"/>
  <c r="S43"/>
  <c r="S41"/>
  <c r="S40"/>
  <c r="S39"/>
  <c r="S37"/>
  <c r="S36"/>
  <c r="S32"/>
  <c r="S26"/>
  <c r="S24"/>
  <c r="S8"/>
  <c r="S53" s="1"/>
  <c r="S7"/>
  <c r="S5"/>
  <c r="S3"/>
  <c r="R51"/>
  <c r="R50"/>
  <c r="R46"/>
  <c r="R43"/>
  <c r="R41"/>
  <c r="R39"/>
  <c r="R40"/>
  <c r="R38"/>
  <c r="R37"/>
  <c r="R31"/>
  <c r="R28"/>
  <c r="R27"/>
  <c r="R22"/>
  <c r="R53" s="1"/>
  <c r="R8"/>
  <c r="R3"/>
  <c r="Q51"/>
  <c r="Q48"/>
  <c r="Q46"/>
  <c r="Q42"/>
  <c r="Q43"/>
  <c r="Q41"/>
  <c r="Q39"/>
  <c r="Q35"/>
  <c r="Q27"/>
  <c r="Q21"/>
  <c r="Q9"/>
  <c r="Q8"/>
  <c r="Q7"/>
  <c r="Q3"/>
  <c r="P50"/>
  <c r="P46"/>
  <c r="P45"/>
  <c r="P43"/>
  <c r="P41"/>
  <c r="P39"/>
  <c r="P40"/>
  <c r="P37"/>
  <c r="P33"/>
  <c r="P27"/>
  <c r="P26"/>
  <c r="P24"/>
  <c r="P22"/>
  <c r="P14"/>
  <c r="P13"/>
  <c r="P11"/>
  <c r="P9"/>
  <c r="P8"/>
  <c r="P7"/>
  <c r="P4"/>
  <c r="P53" s="1"/>
  <c r="H53"/>
  <c r="I53"/>
  <c r="J53"/>
  <c r="K53"/>
  <c r="L53"/>
  <c r="M53"/>
  <c r="N53"/>
  <c r="G53"/>
  <c r="Q53" l="1"/>
  <c r="AA53"/>
  <c r="U53"/>
  <c r="Z53"/>
  <c r="X53"/>
  <c r="W53"/>
  <c r="V53"/>
  <c r="T53"/>
  <c r="F53"/>
  <c r="E53"/>
  <c r="D53"/>
  <c r="C53"/>
</calcChain>
</file>

<file path=xl/sharedStrings.xml><?xml version="1.0" encoding="utf-8"?>
<sst xmlns="http://schemas.openxmlformats.org/spreadsheetml/2006/main" count="224" uniqueCount="133">
  <si>
    <t>день 1</t>
  </si>
  <si>
    <t>Борщ с мясом</t>
  </si>
  <si>
    <t>Хлеб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</si>
  <si>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</si>
  <si>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</si>
  <si>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</si>
  <si>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</si>
  <si>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</si>
  <si>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</si>
  <si>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</si>
  <si>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</si>
  <si>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</si>
  <si>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Чай сладкий</t>
  </si>
  <si>
    <t>хлеб</t>
  </si>
  <si>
    <t>чай сладкий</t>
  </si>
  <si>
    <t>Утверждаю</t>
  </si>
  <si>
    <t>Согласовано</t>
  </si>
  <si>
    <t>ТО УО Роспотребнадзора по РД г. Каспийск</t>
  </si>
  <si>
    <t>Начальник ________________Абачараев О.У.</t>
  </si>
  <si>
    <t>горячих школьных завтраков для организации питания детей 1-4классов</t>
  </si>
  <si>
    <t>день недели</t>
  </si>
  <si>
    <t xml:space="preserve">наименование </t>
  </si>
  <si>
    <t>количество в граммах</t>
  </si>
  <si>
    <t>яйцо отварное, сметана, сыр</t>
  </si>
  <si>
    <t>Салат из свеклыс луком</t>
  </si>
  <si>
    <t>компот из сухофруктов</t>
  </si>
  <si>
    <t>плов с говяд</t>
  </si>
  <si>
    <t>печенье</t>
  </si>
  <si>
    <t>гречка с рыбой</t>
  </si>
  <si>
    <t>сок фруктовый (магазин)</t>
  </si>
  <si>
    <t>салат по домашнему</t>
  </si>
  <si>
    <t>Суп говяжий с рисом</t>
  </si>
  <si>
    <t>фрукты(яблоки)</t>
  </si>
  <si>
    <t>салат из моркови и яблок</t>
  </si>
  <si>
    <t>Суп гороховый с Курицой</t>
  </si>
  <si>
    <t>пшеничная каша</t>
  </si>
  <si>
    <t>салат из свеклы, моркови, зел.горош</t>
  </si>
  <si>
    <t>Гречка с гуляш из курицы</t>
  </si>
  <si>
    <t>вафли</t>
  </si>
  <si>
    <t>конфеты</t>
  </si>
  <si>
    <t>салат из капусты</t>
  </si>
  <si>
    <t>Суп куринный с макаронами</t>
  </si>
  <si>
    <t>сок из свеж фруктов</t>
  </si>
  <si>
    <t>день 11</t>
  </si>
  <si>
    <t>бананы</t>
  </si>
  <si>
    <t>день 12</t>
  </si>
  <si>
    <t>Примерное двух недельное Меню</t>
  </si>
  <si>
    <t>обед</t>
  </si>
  <si>
    <t>Молочная рисовая каша</t>
  </si>
  <si>
    <t xml:space="preserve">салат овошной с горошеком </t>
  </si>
  <si>
    <t>Суп фасолевый с мясом курицы</t>
  </si>
  <si>
    <t>Суп-хинкал с мясом говяд</t>
  </si>
  <si>
    <t>Каша пшеничная</t>
  </si>
  <si>
    <t>салат капустный</t>
  </si>
  <si>
    <t>Борщ с мясом гов</t>
  </si>
  <si>
    <t>Суп фасолевыйс мясом</t>
  </si>
  <si>
    <t>салат по домашнему (помид.,огурцы)</t>
  </si>
  <si>
    <t>пюре  с подливой говядиной</t>
  </si>
  <si>
    <t>Суп молочный "дружба"</t>
  </si>
  <si>
    <t>яйцо отварное</t>
  </si>
  <si>
    <t>Суп - хинкал с курицей</t>
  </si>
  <si>
    <t>салат из кап.,свек,морк,зел.горош</t>
  </si>
  <si>
    <t>Отварн. макар. с подливой (гов)</t>
  </si>
  <si>
    <t xml:space="preserve">Пюре с тушенной Рыбой </t>
  </si>
  <si>
    <t xml:space="preserve">суп говяжий </t>
  </si>
  <si>
    <t>отв.макароны с подливой гов</t>
  </si>
  <si>
    <t>Какао с молоком</t>
  </si>
  <si>
    <t>Суп с куринный</t>
  </si>
  <si>
    <t>Оладушки со сметаной</t>
  </si>
  <si>
    <t xml:space="preserve">салат капустный </t>
  </si>
  <si>
    <t xml:space="preserve">каша манная </t>
  </si>
  <si>
    <t>Мясо (Гов., баран.)</t>
  </si>
  <si>
    <t>Птица</t>
  </si>
  <si>
    <t>Рыба</t>
  </si>
  <si>
    <t>Сосиски</t>
  </si>
  <si>
    <t>Масло сливочное</t>
  </si>
  <si>
    <t>Масло растительное</t>
  </si>
  <si>
    <t>молоко</t>
  </si>
  <si>
    <t>кефир</t>
  </si>
  <si>
    <t>сметана</t>
  </si>
  <si>
    <t>огурцы</t>
  </si>
  <si>
    <t>сыр</t>
  </si>
  <si>
    <t>яйца</t>
  </si>
  <si>
    <t>сгущ.молоко</t>
  </si>
  <si>
    <t>йогурт</t>
  </si>
  <si>
    <t>сырки</t>
  </si>
  <si>
    <t>мука пщеничн</t>
  </si>
  <si>
    <t>пшено</t>
  </si>
  <si>
    <t>манная крупа</t>
  </si>
  <si>
    <t>пщеничн.крупа</t>
  </si>
  <si>
    <t>рис</t>
  </si>
  <si>
    <t>макароны</t>
  </si>
  <si>
    <t>вермишель</t>
  </si>
  <si>
    <t>горох</t>
  </si>
  <si>
    <t>фасоль</t>
  </si>
  <si>
    <t>сахарн.песок</t>
  </si>
  <si>
    <t>сухофрукты</t>
  </si>
  <si>
    <t>сок натур (Кикуни)</t>
  </si>
  <si>
    <t>чай</t>
  </si>
  <si>
    <t>какао</t>
  </si>
  <si>
    <t>булки</t>
  </si>
  <si>
    <t>гречка</t>
  </si>
  <si>
    <t>Картофель</t>
  </si>
  <si>
    <t>Капуста свежая</t>
  </si>
  <si>
    <t>Лук</t>
  </si>
  <si>
    <t>Морковь</t>
  </si>
  <si>
    <t>Свекла</t>
  </si>
  <si>
    <t>чеснок</t>
  </si>
  <si>
    <t>томат</t>
  </si>
  <si>
    <t>зелень</t>
  </si>
  <si>
    <t>горошек</t>
  </si>
  <si>
    <t>соль</t>
  </si>
  <si>
    <t>помидоры</t>
  </si>
  <si>
    <t>Хинкал(макар)</t>
  </si>
  <si>
    <t>Хлеб пшеничный</t>
  </si>
  <si>
    <t>Перец</t>
  </si>
  <si>
    <t>ХЛЕБ</t>
  </si>
  <si>
    <t>М/СЛИВ.</t>
  </si>
  <si>
    <t>КАРТОШКА</t>
  </si>
  <si>
    <t>ЛУК</t>
  </si>
  <si>
    <t>МОРКОВЬ</t>
  </si>
  <si>
    <t>СОЛЬ</t>
  </si>
  <si>
    <t>М/РОСТ.</t>
  </si>
  <si>
    <t>перец</t>
  </si>
  <si>
    <t>капуста</t>
  </si>
  <si>
    <t>Вафли</t>
  </si>
  <si>
    <t>мясо куринное</t>
  </si>
  <si>
    <t>сахар</t>
  </si>
  <si>
    <t>Зелень</t>
  </si>
  <si>
    <t>манка</t>
  </si>
  <si>
    <t>(возраст 7-11лет) на 2023-24год</t>
  </si>
  <si>
    <t xml:space="preserve">МБОУ "Гурбукинская СОШ №1 </t>
  </si>
  <si>
    <t>Директор ________________ Гасанханов М.Н.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</si>
</sst>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0" xfId="0" applyBorder="1"/>
    <xf numFmtId="0" fontId="5" fillId="0" borderId="8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5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11" xfId="0" applyBorder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2" borderId="1" xfId="0" applyFill="1" applyBorder="1"/>
    <xf numFmtId="0" fontId="0" fillId="0" borderId="12" xfId="0" applyBorder="1"/>
    <xf numFmtId="164" fontId="0" fillId="0" borderId="1" xfId="0" applyNumberFormat="1" applyBorder="1"/>
    <xf numFmtId="0" fontId="0" fillId="0" borderId="0" xfId="0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83"/>
  <sheetViews>
    <sheetView tabSelected="1" view="pageBreakPreview" zoomScale="120" zoomScaleNormal="100" zoomScaleSheetLayoutView="120" zoomScalePageLayoutView="80" workbookViewId="0">
      <selection activeCell="B3" sqref="B3"/>
    </sheetView>
  </sheetViews>
  <sheetFormatPr defaultRowHeight="15"/>
  <cols>
    <col min="1" max="1" width="6.140625" customWidth="1"/>
    <col min="2" max="2" width="37.42578125" customWidth="1"/>
    <col min="3" max="3" width="40.42578125" customWidth="1"/>
    <col min="4" max="4" width="20.140625" customWidth="1"/>
    <col min="5" max="5" width="4.85546875" customWidth="1"/>
    <col min="6" max="6" width="15.5703125" customWidth="1"/>
    <col min="7" max="7" width="2.85546875" customWidth="1"/>
  </cols>
  <sheetData>
    <row r="1" spans="2:8">
      <c r="B1" t="s">
        <v>15</v>
      </c>
      <c r="D1" s="34" t="s">
        <v>16</v>
      </c>
      <c r="E1" s="34"/>
      <c r="F1" s="34"/>
    </row>
    <row r="2" spans="2:8">
      <c r="B2" s="31" t="s">
        <v>131</v>
      </c>
      <c r="D2" s="34" t="s">
        <v>17</v>
      </c>
      <c r="E2" s="34"/>
      <c r="F2" s="34"/>
    </row>
    <row r="3" spans="2:8">
      <c r="B3" s="31" t="s">
        <v>132</v>
      </c>
      <c r="D3" s="34" t="s">
        <v>18</v>
      </c>
      <c r="E3" s="34"/>
      <c r="F3" s="34"/>
    </row>
    <row r="4" spans="2:8">
      <c r="B4" s="1"/>
      <c r="D4" s="2"/>
      <c r="E4" s="2"/>
      <c r="F4" s="2"/>
      <c r="G4" s="2"/>
      <c r="H4" s="2"/>
    </row>
    <row r="5" spans="2:8" ht="24" customHeight="1">
      <c r="B5" s="1"/>
      <c r="D5" s="2"/>
      <c r="E5" s="2"/>
      <c r="F5" s="2"/>
      <c r="G5" s="2"/>
      <c r="H5" s="2"/>
    </row>
    <row r="6" spans="2:8" ht="18.75">
      <c r="B6" s="32" t="s">
        <v>46</v>
      </c>
      <c r="C6" s="32"/>
      <c r="D6" s="32"/>
      <c r="E6" s="32"/>
      <c r="F6" s="2"/>
      <c r="G6" s="2"/>
      <c r="H6" s="2"/>
    </row>
    <row r="7" spans="2:8">
      <c r="B7" s="33" t="s">
        <v>19</v>
      </c>
      <c r="C7" s="33"/>
      <c r="D7" s="33"/>
      <c r="E7" s="33"/>
      <c r="F7" s="2"/>
      <c r="G7" s="2"/>
      <c r="H7" s="2"/>
    </row>
    <row r="8" spans="2:8" ht="26.25" customHeight="1">
      <c r="B8" s="4"/>
      <c r="C8" s="4" t="s">
        <v>130</v>
      </c>
      <c r="D8" s="4"/>
      <c r="E8" s="4"/>
      <c r="F8" s="2"/>
      <c r="G8" s="2"/>
      <c r="H8" s="2"/>
    </row>
    <row r="9" spans="2:8">
      <c r="B9" s="3"/>
      <c r="C9" s="3"/>
      <c r="D9" s="3"/>
      <c r="E9" s="3"/>
      <c r="F9" s="2"/>
      <c r="G9" s="2"/>
      <c r="H9" s="2"/>
    </row>
    <row r="10" spans="2:8" ht="15.75" thickBot="1">
      <c r="B10" s="18" t="s">
        <v>20</v>
      </c>
      <c r="C10" s="18" t="s">
        <v>21</v>
      </c>
      <c r="D10" s="18" t="s">
        <v>22</v>
      </c>
    </row>
    <row r="11" spans="2:8" ht="24.75" customHeight="1">
      <c r="B11" s="19" t="s">
        <v>0</v>
      </c>
      <c r="C11" s="20" t="s">
        <v>49</v>
      </c>
      <c r="D11" s="21">
        <v>60</v>
      </c>
    </row>
    <row r="12" spans="2:8" ht="24.75" customHeight="1">
      <c r="B12" s="22" t="s">
        <v>47</v>
      </c>
      <c r="C12" s="23" t="s">
        <v>50</v>
      </c>
      <c r="D12" s="24">
        <v>250</v>
      </c>
    </row>
    <row r="13" spans="2:8" ht="24.75" customHeight="1">
      <c r="B13" s="22"/>
      <c r="C13" s="23" t="s">
        <v>48</v>
      </c>
      <c r="D13" s="24">
        <v>200</v>
      </c>
    </row>
    <row r="14" spans="2:8" ht="24.75" customHeight="1">
      <c r="B14" s="22"/>
      <c r="C14" s="23" t="s">
        <v>12</v>
      </c>
      <c r="D14" s="24">
        <v>100</v>
      </c>
    </row>
    <row r="15" spans="2:8" ht="24.75" customHeight="1">
      <c r="B15" s="22"/>
      <c r="C15" s="23" t="s">
        <v>2</v>
      </c>
      <c r="D15" s="24">
        <v>60</v>
      </c>
    </row>
    <row r="16" spans="2:8" ht="24.75" customHeight="1" thickBot="1">
      <c r="B16" s="14"/>
      <c r="C16" s="6" t="s">
        <v>23</v>
      </c>
      <c r="D16" s="7"/>
    </row>
    <row r="17" spans="2:4" ht="24.75" customHeight="1">
      <c r="B17" s="19" t="s">
        <v>3</v>
      </c>
      <c r="C17" s="20" t="s">
        <v>24</v>
      </c>
      <c r="D17" s="21">
        <v>60</v>
      </c>
    </row>
    <row r="18" spans="2:4" ht="24.75" customHeight="1">
      <c r="B18" s="22" t="s">
        <v>47</v>
      </c>
      <c r="C18" s="23" t="s">
        <v>51</v>
      </c>
      <c r="D18" s="24">
        <v>200</v>
      </c>
    </row>
    <row r="19" spans="2:4" ht="24.75" customHeight="1">
      <c r="B19" s="22"/>
      <c r="C19" s="23" t="s">
        <v>52</v>
      </c>
      <c r="D19" s="24">
        <v>200</v>
      </c>
    </row>
    <row r="20" spans="2:4" ht="24.75" customHeight="1">
      <c r="B20" s="22"/>
      <c r="C20" s="23" t="s">
        <v>25</v>
      </c>
      <c r="D20" s="24">
        <v>100</v>
      </c>
    </row>
    <row r="21" spans="2:4" ht="24.75" customHeight="1">
      <c r="B21" s="22"/>
      <c r="C21" s="23" t="s">
        <v>13</v>
      </c>
      <c r="D21" s="24">
        <v>60</v>
      </c>
    </row>
    <row r="22" spans="2:4" ht="24.75" customHeight="1" thickBot="1">
      <c r="B22" s="14"/>
      <c r="C22" s="6"/>
      <c r="D22" s="7"/>
    </row>
    <row r="23" spans="2:4" ht="24.75" customHeight="1">
      <c r="B23" s="19" t="s">
        <v>4</v>
      </c>
      <c r="C23" s="20" t="s">
        <v>53</v>
      </c>
      <c r="D23" s="21">
        <v>60</v>
      </c>
    </row>
    <row r="24" spans="2:4" ht="24.75" customHeight="1">
      <c r="B24" s="22" t="s">
        <v>47</v>
      </c>
      <c r="C24" s="23" t="s">
        <v>54</v>
      </c>
      <c r="D24" s="24">
        <v>250</v>
      </c>
    </row>
    <row r="25" spans="2:4" ht="24.75" customHeight="1">
      <c r="B25" s="22"/>
      <c r="C25" s="23" t="s">
        <v>26</v>
      </c>
      <c r="D25" s="24">
        <v>200</v>
      </c>
    </row>
    <row r="26" spans="2:4" ht="24.75" customHeight="1">
      <c r="B26" s="22"/>
      <c r="C26" s="23" t="s">
        <v>25</v>
      </c>
      <c r="D26" s="24">
        <v>100</v>
      </c>
    </row>
    <row r="27" spans="2:4" ht="24.75" customHeight="1">
      <c r="B27" s="22"/>
      <c r="C27" s="23" t="s">
        <v>13</v>
      </c>
      <c r="D27" s="24">
        <v>60</v>
      </c>
    </row>
    <row r="28" spans="2:4" ht="24.75" customHeight="1" thickBot="1">
      <c r="B28" s="14"/>
      <c r="C28" s="6" t="s">
        <v>27</v>
      </c>
      <c r="D28" s="7"/>
    </row>
    <row r="29" spans="2:4" ht="24.75" customHeight="1">
      <c r="B29" s="19" t="s">
        <v>5</v>
      </c>
      <c r="C29" s="20" t="s">
        <v>49</v>
      </c>
      <c r="D29" s="21">
        <v>60</v>
      </c>
    </row>
    <row r="30" spans="2:4" ht="24.75" customHeight="1">
      <c r="B30" s="22" t="s">
        <v>47</v>
      </c>
      <c r="C30" s="23" t="s">
        <v>55</v>
      </c>
      <c r="D30" s="24">
        <v>200</v>
      </c>
    </row>
    <row r="31" spans="2:4" ht="24.75" customHeight="1">
      <c r="B31" s="22"/>
      <c r="C31" s="23" t="s">
        <v>28</v>
      </c>
      <c r="D31" s="24">
        <v>200</v>
      </c>
    </row>
    <row r="32" spans="2:4" ht="24.75" customHeight="1">
      <c r="B32" s="22"/>
      <c r="C32" s="23" t="s">
        <v>29</v>
      </c>
      <c r="D32" s="24">
        <v>100</v>
      </c>
    </row>
    <row r="33" spans="2:4" ht="24.75" customHeight="1">
      <c r="B33" s="22"/>
      <c r="C33" s="23" t="s">
        <v>13</v>
      </c>
      <c r="D33" s="24">
        <v>60</v>
      </c>
    </row>
    <row r="34" spans="2:4" ht="24.75" customHeight="1" thickBot="1">
      <c r="B34" s="14"/>
      <c r="C34" s="6"/>
      <c r="D34" s="7"/>
    </row>
    <row r="35" spans="2:4" ht="24.75" customHeight="1">
      <c r="B35" s="19" t="s">
        <v>6</v>
      </c>
      <c r="C35" s="20" t="s">
        <v>56</v>
      </c>
      <c r="D35" s="21">
        <v>60</v>
      </c>
    </row>
    <row r="36" spans="2:4" ht="24.75" customHeight="1">
      <c r="B36" s="22" t="s">
        <v>47</v>
      </c>
      <c r="C36" s="23" t="s">
        <v>31</v>
      </c>
      <c r="D36" s="24">
        <v>250</v>
      </c>
    </row>
    <row r="37" spans="2:4" ht="24.75" customHeight="1">
      <c r="B37" s="22"/>
      <c r="C37" s="23" t="s">
        <v>57</v>
      </c>
      <c r="D37" s="24">
        <v>200</v>
      </c>
    </row>
    <row r="38" spans="2:4" ht="24.75" customHeight="1">
      <c r="B38" s="22"/>
      <c r="C38" s="23" t="s">
        <v>14</v>
      </c>
      <c r="D38" s="24">
        <v>100</v>
      </c>
    </row>
    <row r="39" spans="2:4" ht="24.75" customHeight="1">
      <c r="B39" s="22"/>
      <c r="C39" s="23" t="s">
        <v>13</v>
      </c>
      <c r="D39" s="24">
        <v>60</v>
      </c>
    </row>
    <row r="40" spans="2:4" ht="24.75" customHeight="1" thickBot="1">
      <c r="B40" s="14"/>
      <c r="C40" s="6" t="s">
        <v>32</v>
      </c>
      <c r="D40" s="7">
        <v>60</v>
      </c>
    </row>
    <row r="41" spans="2:4" ht="24.75" customHeight="1">
      <c r="B41" s="19"/>
      <c r="C41" s="20" t="s">
        <v>49</v>
      </c>
      <c r="D41" s="21">
        <v>60</v>
      </c>
    </row>
    <row r="42" spans="2:4" ht="24.75" customHeight="1">
      <c r="B42" s="22"/>
      <c r="C42" s="23" t="s">
        <v>67</v>
      </c>
      <c r="D42" s="24">
        <v>200</v>
      </c>
    </row>
    <row r="43" spans="2:4" ht="24.75" customHeight="1">
      <c r="B43" s="22" t="s">
        <v>7</v>
      </c>
      <c r="C43" s="23" t="s">
        <v>68</v>
      </c>
      <c r="D43" s="24">
        <v>200</v>
      </c>
    </row>
    <row r="44" spans="2:4" ht="24.75" customHeight="1">
      <c r="B44" s="22" t="s">
        <v>47</v>
      </c>
      <c r="C44" s="23" t="s">
        <v>66</v>
      </c>
      <c r="D44" s="24">
        <v>100</v>
      </c>
    </row>
    <row r="45" spans="2:4" ht="24.75" customHeight="1">
      <c r="B45" s="22"/>
      <c r="C45" s="23" t="s">
        <v>13</v>
      </c>
      <c r="D45" s="24">
        <v>60</v>
      </c>
    </row>
    <row r="46" spans="2:4" ht="24.75" customHeight="1" thickBot="1">
      <c r="B46" s="14"/>
      <c r="C46" s="25" t="s">
        <v>38</v>
      </c>
      <c r="D46" s="7">
        <v>20</v>
      </c>
    </row>
    <row r="47" spans="2:4" ht="24.75" customHeight="1">
      <c r="B47" s="15" t="s">
        <v>8</v>
      </c>
      <c r="C47" s="8" t="s">
        <v>33</v>
      </c>
      <c r="D47" s="9">
        <v>60</v>
      </c>
    </row>
    <row r="48" spans="2:4" ht="24.75" customHeight="1">
      <c r="B48" s="16"/>
      <c r="C48" s="5" t="s">
        <v>34</v>
      </c>
      <c r="D48" s="10">
        <v>200</v>
      </c>
    </row>
    <row r="49" spans="2:4" ht="24.75" customHeight="1">
      <c r="B49" s="16"/>
      <c r="C49" s="5" t="s">
        <v>35</v>
      </c>
      <c r="D49" s="10">
        <v>200</v>
      </c>
    </row>
    <row r="50" spans="2:4" ht="24.75" customHeight="1">
      <c r="B50" s="16" t="s">
        <v>47</v>
      </c>
      <c r="C50" s="5" t="s">
        <v>14</v>
      </c>
      <c r="D50" s="10">
        <v>100</v>
      </c>
    </row>
    <row r="51" spans="2:4" ht="24.75" customHeight="1">
      <c r="B51" s="16"/>
      <c r="C51" s="5" t="s">
        <v>2</v>
      </c>
      <c r="D51" s="10">
        <v>200</v>
      </c>
    </row>
    <row r="52" spans="2:4" ht="24.75" customHeight="1" thickBot="1">
      <c r="B52" s="17"/>
      <c r="C52" s="12" t="s">
        <v>59</v>
      </c>
      <c r="D52" s="13">
        <v>60</v>
      </c>
    </row>
    <row r="53" spans="2:4" ht="24.75" customHeight="1">
      <c r="B53" s="15" t="s">
        <v>9</v>
      </c>
      <c r="C53" s="8" t="s">
        <v>36</v>
      </c>
      <c r="D53" s="9">
        <v>60</v>
      </c>
    </row>
    <row r="54" spans="2:4" ht="24.75" customHeight="1">
      <c r="B54" s="16"/>
      <c r="C54" s="5" t="s">
        <v>60</v>
      </c>
      <c r="D54" s="10">
        <v>200</v>
      </c>
    </row>
    <row r="55" spans="2:4" ht="24.75" customHeight="1">
      <c r="B55" s="16"/>
      <c r="C55" s="5" t="s">
        <v>37</v>
      </c>
      <c r="D55" s="10">
        <v>200</v>
      </c>
    </row>
    <row r="56" spans="2:4" ht="24.75" customHeight="1">
      <c r="B56" s="16" t="s">
        <v>47</v>
      </c>
      <c r="C56" s="5" t="s">
        <v>25</v>
      </c>
      <c r="D56" s="10">
        <v>100</v>
      </c>
    </row>
    <row r="57" spans="2:4" ht="24.75" customHeight="1">
      <c r="B57" s="16"/>
      <c r="C57" s="5" t="s">
        <v>13</v>
      </c>
      <c r="D57" s="10">
        <v>60</v>
      </c>
    </row>
    <row r="58" spans="2:4" ht="24.75" customHeight="1" thickBot="1">
      <c r="B58" s="17"/>
      <c r="C58" s="12" t="s">
        <v>38</v>
      </c>
      <c r="D58" s="13">
        <v>10</v>
      </c>
    </row>
    <row r="59" spans="2:4" ht="24.75" customHeight="1">
      <c r="B59" s="15" t="s">
        <v>10</v>
      </c>
      <c r="C59" s="8" t="s">
        <v>61</v>
      </c>
      <c r="D59" s="9">
        <v>60</v>
      </c>
    </row>
    <row r="60" spans="2:4" ht="24.75" customHeight="1">
      <c r="B60" s="16"/>
      <c r="C60" s="5" t="s">
        <v>1</v>
      </c>
      <c r="D60" s="10">
        <v>200</v>
      </c>
    </row>
    <row r="61" spans="2:4" ht="24.75" customHeight="1">
      <c r="B61" s="16"/>
      <c r="C61" s="5" t="s">
        <v>62</v>
      </c>
      <c r="D61" s="10">
        <v>200</v>
      </c>
    </row>
    <row r="62" spans="2:4" ht="24.75" customHeight="1">
      <c r="B62" s="16" t="s">
        <v>47</v>
      </c>
      <c r="C62" s="5" t="s">
        <v>12</v>
      </c>
      <c r="D62" s="10">
        <v>100</v>
      </c>
    </row>
    <row r="63" spans="2:4" ht="24.75" customHeight="1">
      <c r="B63" s="16"/>
      <c r="C63" s="5" t="s">
        <v>2</v>
      </c>
      <c r="D63" s="10">
        <v>60</v>
      </c>
    </row>
    <row r="64" spans="2:4" ht="24.75" customHeight="1" thickBot="1">
      <c r="B64" s="17"/>
      <c r="C64" s="12" t="s">
        <v>39</v>
      </c>
      <c r="D64" s="13">
        <v>10</v>
      </c>
    </row>
    <row r="65" spans="2:4" ht="24.75" customHeight="1">
      <c r="B65" s="15" t="s">
        <v>11</v>
      </c>
      <c r="C65" s="8" t="s">
        <v>40</v>
      </c>
      <c r="D65" s="9">
        <v>60</v>
      </c>
    </row>
    <row r="66" spans="2:4" ht="24.75" customHeight="1">
      <c r="B66" s="16"/>
      <c r="C66" s="5" t="s">
        <v>41</v>
      </c>
      <c r="D66" s="10">
        <v>250</v>
      </c>
    </row>
    <row r="67" spans="2:4" ht="24.75" customHeight="1">
      <c r="B67" s="16"/>
      <c r="C67" s="5" t="s">
        <v>63</v>
      </c>
      <c r="D67" s="10">
        <v>200</v>
      </c>
    </row>
    <row r="68" spans="2:4" ht="24.75" customHeight="1">
      <c r="B68" s="16" t="s">
        <v>47</v>
      </c>
      <c r="C68" s="5" t="s">
        <v>42</v>
      </c>
      <c r="D68" s="10">
        <v>100</v>
      </c>
    </row>
    <row r="69" spans="2:4" ht="24.75" customHeight="1">
      <c r="B69" s="16"/>
      <c r="C69" s="5" t="s">
        <v>2</v>
      </c>
      <c r="D69" s="10">
        <v>60</v>
      </c>
    </row>
    <row r="70" spans="2:4" ht="24.75" customHeight="1" thickBot="1">
      <c r="B70" s="17"/>
      <c r="C70" s="12" t="s">
        <v>38</v>
      </c>
      <c r="D70" s="13">
        <v>10</v>
      </c>
    </row>
    <row r="71" spans="2:4" ht="24.75" customHeight="1">
      <c r="B71" s="15" t="s">
        <v>43</v>
      </c>
      <c r="C71" s="8" t="s">
        <v>30</v>
      </c>
      <c r="D71" s="9">
        <v>60</v>
      </c>
    </row>
    <row r="72" spans="2:4" ht="24.75" customHeight="1">
      <c r="B72" s="16"/>
      <c r="C72" s="5" t="s">
        <v>64</v>
      </c>
      <c r="D72" s="10">
        <v>250</v>
      </c>
    </row>
    <row r="73" spans="2:4" ht="24.75" customHeight="1">
      <c r="B73" s="16"/>
      <c r="C73" s="5" t="s">
        <v>65</v>
      </c>
      <c r="D73" s="10">
        <v>200</v>
      </c>
    </row>
    <row r="74" spans="2:4" ht="24.75" customHeight="1">
      <c r="B74" s="16" t="s">
        <v>47</v>
      </c>
      <c r="C74" s="5" t="s">
        <v>14</v>
      </c>
      <c r="D74" s="10">
        <v>100</v>
      </c>
    </row>
    <row r="75" spans="2:4" ht="24.75" customHeight="1">
      <c r="B75" s="16"/>
      <c r="C75" s="5" t="s">
        <v>2</v>
      </c>
      <c r="D75" s="10">
        <v>60</v>
      </c>
    </row>
    <row r="76" spans="2:4" ht="24.75" customHeight="1" thickBot="1">
      <c r="B76" s="17"/>
      <c r="C76" s="12" t="s">
        <v>44</v>
      </c>
      <c r="D76" s="13">
        <v>50</v>
      </c>
    </row>
    <row r="77" spans="2:4" ht="24.75" customHeight="1">
      <c r="B77" s="15" t="s">
        <v>45</v>
      </c>
      <c r="C77" s="8" t="s">
        <v>69</v>
      </c>
      <c r="D77" s="9">
        <v>60</v>
      </c>
    </row>
    <row r="78" spans="2:4" ht="24.75" customHeight="1">
      <c r="B78" s="16"/>
      <c r="C78" s="5" t="s">
        <v>58</v>
      </c>
      <c r="D78" s="10">
        <v>200</v>
      </c>
    </row>
    <row r="79" spans="2:4" ht="24.75" customHeight="1">
      <c r="B79" s="16"/>
      <c r="C79" s="5" t="s">
        <v>70</v>
      </c>
      <c r="D79" s="10">
        <v>200</v>
      </c>
    </row>
    <row r="80" spans="2:4" ht="24.75" customHeight="1">
      <c r="B80" s="16" t="s">
        <v>47</v>
      </c>
      <c r="C80" s="5" t="s">
        <v>66</v>
      </c>
      <c r="D80" s="10">
        <v>100</v>
      </c>
    </row>
    <row r="81" spans="2:4" ht="24.75" customHeight="1">
      <c r="B81" s="16"/>
      <c r="C81" s="5" t="s">
        <v>13</v>
      </c>
      <c r="D81" s="10">
        <v>60</v>
      </c>
    </row>
    <row r="82" spans="2:4" ht="24.75" customHeight="1">
      <c r="B82" s="16"/>
      <c r="C82" s="5" t="s">
        <v>38</v>
      </c>
      <c r="D82" s="10">
        <v>20</v>
      </c>
    </row>
    <row r="83" spans="2:4" ht="24.75" customHeight="1" thickBot="1">
      <c r="B83" s="11"/>
      <c r="C83" s="12"/>
      <c r="D83" s="13"/>
    </row>
  </sheetData>
  <mergeCells count="5">
    <mergeCell ref="B6:E6"/>
    <mergeCell ref="B7:E7"/>
    <mergeCell ref="D1:F1"/>
    <mergeCell ref="D2:F2"/>
    <mergeCell ref="D3:F3"/>
  </mergeCells>
  <pageMargins left="0.34875" right="0.21312500000000001" top="0.78576388888888893" bottom="0.39288194444444446" header="0.3" footer="0.3"/>
  <pageSetup paperSize="9" scale="7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D53"/>
  <sheetViews>
    <sheetView zoomScale="70" zoomScaleNormal="70" workbookViewId="0">
      <selection activeCell="F36" sqref="F36"/>
    </sheetView>
  </sheetViews>
  <sheetFormatPr defaultRowHeight="15"/>
  <cols>
    <col min="1" max="1" width="3.28515625" customWidth="1"/>
    <col min="2" max="2" width="21.28515625" customWidth="1"/>
    <col min="3" max="7" width="10.28515625" customWidth="1"/>
  </cols>
  <sheetData>
    <row r="1" spans="1:30">
      <c r="B1" s="23"/>
      <c r="C1" s="23">
        <v>1</v>
      </c>
      <c r="D1" s="23">
        <v>2</v>
      </c>
      <c r="E1" s="23">
        <v>3</v>
      </c>
      <c r="F1" s="23">
        <v>4</v>
      </c>
      <c r="G1" s="23">
        <v>5</v>
      </c>
      <c r="H1" s="23">
        <v>6</v>
      </c>
      <c r="I1" s="23">
        <v>7</v>
      </c>
      <c r="J1" s="23">
        <v>8</v>
      </c>
      <c r="K1" s="23">
        <v>9</v>
      </c>
      <c r="L1" s="23">
        <v>10</v>
      </c>
      <c r="M1" s="23">
        <v>11</v>
      </c>
      <c r="N1" s="23">
        <v>12</v>
      </c>
    </row>
    <row r="2" spans="1:30" ht="7.5" customHeight="1">
      <c r="B2" s="28"/>
      <c r="C2" s="28">
        <v>258</v>
      </c>
      <c r="D2" s="28">
        <v>258</v>
      </c>
      <c r="E2" s="28">
        <v>258</v>
      </c>
      <c r="F2" s="28">
        <v>258</v>
      </c>
      <c r="G2" s="28">
        <v>258</v>
      </c>
      <c r="H2" s="28">
        <v>199</v>
      </c>
      <c r="I2" s="28">
        <v>258</v>
      </c>
      <c r="J2" s="28">
        <v>258</v>
      </c>
      <c r="K2" s="28">
        <v>258</v>
      </c>
      <c r="L2" s="28">
        <v>258</v>
      </c>
      <c r="M2" s="28">
        <v>258</v>
      </c>
      <c r="N2" s="28">
        <v>199</v>
      </c>
    </row>
    <row r="3" spans="1:30" ht="15.75">
      <c r="A3">
        <v>1</v>
      </c>
      <c r="B3" s="26" t="s">
        <v>71</v>
      </c>
      <c r="C3" s="23"/>
      <c r="D3" s="30">
        <v>10.32</v>
      </c>
      <c r="E3" s="30">
        <v>18.060000000000002</v>
      </c>
      <c r="F3" s="30">
        <v>10.32</v>
      </c>
      <c r="G3" s="30">
        <v>18.060000000000002</v>
      </c>
      <c r="H3" s="30">
        <v>5.97</v>
      </c>
      <c r="I3" s="30"/>
      <c r="J3" s="30">
        <v>10.32</v>
      </c>
      <c r="K3" s="30">
        <v>18.060000000000002</v>
      </c>
      <c r="L3" s="30"/>
      <c r="M3" s="30">
        <v>18.060000000000002</v>
      </c>
      <c r="N3" s="30"/>
      <c r="O3" s="29">
        <v>263</v>
      </c>
      <c r="P3" s="23"/>
      <c r="Q3" s="23">
        <f>D3/O3*AB3</f>
        <v>10.123802281368821</v>
      </c>
      <c r="R3" s="23">
        <f>E3/O3*AB3</f>
        <v>17.71665399239544</v>
      </c>
      <c r="S3" s="23">
        <f>F3/O3*AB3</f>
        <v>10.123802281368821</v>
      </c>
      <c r="T3" s="23">
        <f>G3/O3*AB3</f>
        <v>17.71665399239544</v>
      </c>
      <c r="U3" s="28">
        <f>H3/AC3*AD3</f>
        <v>5.8236764705882349</v>
      </c>
      <c r="V3" s="23"/>
      <c r="W3" s="23">
        <f>J3/O3*AB3</f>
        <v>10.123802281368821</v>
      </c>
      <c r="X3" s="23">
        <f>K3/O3*AB3</f>
        <v>17.71665399239544</v>
      </c>
      <c r="Y3" s="23"/>
      <c r="Z3" s="23">
        <f>M3/O3*AB3</f>
        <v>17.71665399239544</v>
      </c>
      <c r="AA3" s="23"/>
      <c r="AB3" s="29">
        <v>258</v>
      </c>
      <c r="AC3">
        <v>204</v>
      </c>
      <c r="AD3">
        <v>199</v>
      </c>
    </row>
    <row r="4" spans="1:30" ht="15.75" customHeight="1">
      <c r="A4">
        <v>2</v>
      </c>
      <c r="B4" s="26" t="s">
        <v>72</v>
      </c>
      <c r="C4" s="30">
        <v>10.32</v>
      </c>
      <c r="D4" s="30"/>
      <c r="E4" s="30"/>
      <c r="F4" s="30"/>
      <c r="G4" s="30"/>
      <c r="H4" s="30"/>
      <c r="I4" s="30">
        <v>12.9</v>
      </c>
      <c r="J4" s="30">
        <v>7.7399999999999993</v>
      </c>
      <c r="K4" s="30"/>
      <c r="L4" s="30">
        <v>12.9</v>
      </c>
      <c r="M4" s="30"/>
      <c r="N4" s="30"/>
      <c r="O4" s="29">
        <v>263</v>
      </c>
      <c r="P4" s="23">
        <f>C4/O4*AB4</f>
        <v>10.123802281368821</v>
      </c>
      <c r="Q4" s="23"/>
      <c r="R4" s="23"/>
      <c r="S4" s="23"/>
      <c r="T4" s="23"/>
      <c r="U4" s="28"/>
      <c r="V4" s="23">
        <f>I4/O4*AB4</f>
        <v>12.654752851711027</v>
      </c>
      <c r="W4" s="23">
        <f>J4/O4*AB4</f>
        <v>7.5928517110266158</v>
      </c>
      <c r="X4" s="23"/>
      <c r="Y4" s="23">
        <f>L4/O4*AB4</f>
        <v>12.654752851711027</v>
      </c>
      <c r="Z4" s="23"/>
      <c r="AA4" s="23"/>
      <c r="AB4" s="29">
        <v>258</v>
      </c>
      <c r="AC4">
        <v>204</v>
      </c>
      <c r="AD4">
        <v>199</v>
      </c>
    </row>
    <row r="5" spans="1:30" ht="15.75">
      <c r="A5">
        <v>3</v>
      </c>
      <c r="B5" s="26" t="s">
        <v>73</v>
      </c>
      <c r="C5" s="30"/>
      <c r="D5" s="30"/>
      <c r="E5" s="30"/>
      <c r="F5" s="30">
        <v>12.9</v>
      </c>
      <c r="G5" s="30"/>
      <c r="H5" s="30"/>
      <c r="I5" s="30"/>
      <c r="J5" s="30"/>
      <c r="K5" s="30"/>
      <c r="L5" s="30">
        <v>12.9</v>
      </c>
      <c r="M5" s="30"/>
      <c r="N5" s="30"/>
      <c r="O5" s="29">
        <v>263</v>
      </c>
      <c r="P5" s="23"/>
      <c r="Q5" s="23"/>
      <c r="R5" s="23"/>
      <c r="S5" s="23">
        <f>F5/O5*AB5</f>
        <v>12.654752851711027</v>
      </c>
      <c r="T5" s="23"/>
      <c r="U5" s="28"/>
      <c r="V5" s="23"/>
      <c r="W5" s="23"/>
      <c r="X5" s="23"/>
      <c r="Y5" s="23">
        <f>L5/O5*AB5</f>
        <v>12.654752851711027</v>
      </c>
      <c r="Z5" s="23"/>
      <c r="AA5" s="23"/>
      <c r="AB5" s="29">
        <v>258</v>
      </c>
      <c r="AC5">
        <v>204</v>
      </c>
      <c r="AD5">
        <v>199</v>
      </c>
    </row>
    <row r="6" spans="1:30" ht="15.75">
      <c r="A6">
        <v>4</v>
      </c>
      <c r="B6" s="26" t="s">
        <v>74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9">
        <v>263</v>
      </c>
      <c r="P6" s="23"/>
      <c r="Q6" s="23"/>
      <c r="R6" s="23"/>
      <c r="S6" s="23"/>
      <c r="T6" s="23"/>
      <c r="U6" s="28"/>
      <c r="V6" s="23"/>
      <c r="W6" s="23"/>
      <c r="X6" s="23"/>
      <c r="Y6" s="23"/>
      <c r="Z6" s="23"/>
      <c r="AA6" s="23"/>
      <c r="AB6" s="29">
        <v>258</v>
      </c>
      <c r="AC6">
        <v>204</v>
      </c>
      <c r="AD6">
        <v>199</v>
      </c>
    </row>
    <row r="7" spans="1:30" ht="15.75">
      <c r="A7">
        <v>5</v>
      </c>
      <c r="B7" s="26" t="s">
        <v>75</v>
      </c>
      <c r="C7" s="30">
        <v>0.77400000000000002</v>
      </c>
      <c r="D7" s="30">
        <v>0.77400000000000002</v>
      </c>
      <c r="E7" s="30"/>
      <c r="F7" s="30">
        <v>1.29</v>
      </c>
      <c r="G7" s="30">
        <v>2.0640000000000001</v>
      </c>
      <c r="H7" s="30"/>
      <c r="I7" s="30">
        <v>1.548</v>
      </c>
      <c r="J7" s="30">
        <v>1.548</v>
      </c>
      <c r="K7" s="30">
        <v>1.548</v>
      </c>
      <c r="L7" s="30">
        <v>1.29</v>
      </c>
      <c r="M7" s="30">
        <v>1.29</v>
      </c>
      <c r="N7" s="30">
        <v>0.995</v>
      </c>
      <c r="O7" s="29">
        <v>263</v>
      </c>
      <c r="P7" s="23">
        <f t="shared" ref="P7:P9" si="0">C7/O7*AB7</f>
        <v>0.75928517110266158</v>
      </c>
      <c r="Q7" s="23">
        <f>D7/O7*AB7</f>
        <v>0.75928517110266158</v>
      </c>
      <c r="R7" s="23"/>
      <c r="S7" s="23">
        <f>F7/O7*AB7</f>
        <v>1.2654752851711026</v>
      </c>
      <c r="T7" s="23">
        <f>G7/O7*AB7</f>
        <v>2.0247604562737642</v>
      </c>
      <c r="U7" s="28"/>
      <c r="V7" s="23">
        <f t="shared" ref="V7:V9" si="1">I7/O7*AB7</f>
        <v>1.5185703422053232</v>
      </c>
      <c r="W7" s="23">
        <f>J7/O7*AB7</f>
        <v>1.5185703422053232</v>
      </c>
      <c r="X7" s="23">
        <f>K7/O7*AB7</f>
        <v>1.5185703422053232</v>
      </c>
      <c r="Y7" s="23">
        <f>L7/O7*AB7</f>
        <v>1.2654752851711026</v>
      </c>
      <c r="Z7" s="23">
        <f>M7/O7*AB7</f>
        <v>1.2654752851711026</v>
      </c>
      <c r="AA7" s="23">
        <f>N7/AC7*AD7</f>
        <v>0.97061274509803919</v>
      </c>
      <c r="AB7" s="29">
        <v>258</v>
      </c>
      <c r="AC7">
        <v>204</v>
      </c>
      <c r="AD7">
        <v>199</v>
      </c>
    </row>
    <row r="8" spans="1:30" ht="15.75">
      <c r="A8">
        <v>6</v>
      </c>
      <c r="B8" s="26" t="s">
        <v>76</v>
      </c>
      <c r="C8" s="30">
        <v>0.77400000000000002</v>
      </c>
      <c r="D8" s="30">
        <v>0.77400000000000002</v>
      </c>
      <c r="E8" s="30">
        <v>2.3219999999999996</v>
      </c>
      <c r="F8" s="30">
        <v>0.77400000000000002</v>
      </c>
      <c r="G8" s="30">
        <v>2.3219999999999996</v>
      </c>
      <c r="H8" s="30">
        <v>1.194</v>
      </c>
      <c r="I8" s="30">
        <v>0.77400000000000002</v>
      </c>
      <c r="J8" s="30">
        <v>1.806</v>
      </c>
      <c r="K8" s="30">
        <v>3.0960000000000001</v>
      </c>
      <c r="L8" s="30">
        <v>2.58</v>
      </c>
      <c r="M8" s="30">
        <v>1.548</v>
      </c>
      <c r="N8" s="30">
        <v>0.59699999999999998</v>
      </c>
      <c r="O8" s="29">
        <v>263</v>
      </c>
      <c r="P8" s="23">
        <f t="shared" si="0"/>
        <v>0.75928517110266158</v>
      </c>
      <c r="Q8" s="23">
        <f>D8/O8*AB8</f>
        <v>0.75928517110266158</v>
      </c>
      <c r="R8" s="23">
        <f>E8/O8*AB8</f>
        <v>2.2778555133079843</v>
      </c>
      <c r="S8" s="23">
        <f>F8/O8*AB8</f>
        <v>0.75928517110266158</v>
      </c>
      <c r="T8" s="23">
        <f>G8/O8*AB8</f>
        <v>2.2778555133079843</v>
      </c>
      <c r="U8" s="28">
        <f>H8/AC8*AD8</f>
        <v>1.164735294117647</v>
      </c>
      <c r="V8" s="23">
        <f t="shared" si="1"/>
        <v>0.75928517110266158</v>
      </c>
      <c r="W8" s="23">
        <f>J8/O8*AB8</f>
        <v>1.7716653992395437</v>
      </c>
      <c r="X8" s="23">
        <f>K8/O8*AB8</f>
        <v>3.0371406844106463</v>
      </c>
      <c r="Y8" s="23">
        <f>L8/O8*AB8</f>
        <v>2.5309505703422053</v>
      </c>
      <c r="Z8" s="23">
        <f>M8/O8*AB8</f>
        <v>1.5185703422053232</v>
      </c>
      <c r="AA8" s="23">
        <f>N8/AC8*AD8</f>
        <v>0.58236764705882349</v>
      </c>
      <c r="AB8" s="29">
        <v>258</v>
      </c>
      <c r="AC8">
        <v>204</v>
      </c>
      <c r="AD8">
        <v>199</v>
      </c>
    </row>
    <row r="9" spans="1:30" ht="15.75">
      <c r="A9">
        <v>7</v>
      </c>
      <c r="B9" s="26" t="s">
        <v>77</v>
      </c>
      <c r="C9" s="30">
        <v>12.9</v>
      </c>
      <c r="D9" s="30">
        <v>12.9</v>
      </c>
      <c r="E9" s="30"/>
      <c r="F9" s="30"/>
      <c r="G9" s="30"/>
      <c r="H9" s="30">
        <v>19.899999999999999</v>
      </c>
      <c r="I9" s="30">
        <v>15.479999999999999</v>
      </c>
      <c r="J9" s="30"/>
      <c r="K9" s="30"/>
      <c r="L9" s="30"/>
      <c r="M9" s="30"/>
      <c r="N9" s="30">
        <v>49.75</v>
      </c>
      <c r="O9" s="29">
        <v>263</v>
      </c>
      <c r="P9" s="23">
        <f t="shared" si="0"/>
        <v>12.654752851711027</v>
      </c>
      <c r="Q9" s="23">
        <f>D9/O9*AB9</f>
        <v>12.654752851711027</v>
      </c>
      <c r="R9" s="23"/>
      <c r="S9" s="23"/>
      <c r="T9" s="23"/>
      <c r="U9" s="28">
        <f>H9/AC9*AD9</f>
        <v>19.412254901960782</v>
      </c>
      <c r="V9" s="23">
        <f t="shared" si="1"/>
        <v>15.185703422053232</v>
      </c>
      <c r="W9" s="23"/>
      <c r="X9" s="23"/>
      <c r="Y9" s="23"/>
      <c r="Z9" s="23"/>
      <c r="AA9" s="23">
        <f>N9/AC9*AD9</f>
        <v>48.530637254901961</v>
      </c>
      <c r="AB9" s="29">
        <v>258</v>
      </c>
      <c r="AC9">
        <v>204</v>
      </c>
      <c r="AD9">
        <v>199</v>
      </c>
    </row>
    <row r="10" spans="1:30" ht="15.75">
      <c r="A10">
        <v>8</v>
      </c>
      <c r="B10" s="26" t="s">
        <v>78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9">
        <v>263</v>
      </c>
      <c r="P10" s="23"/>
      <c r="Q10" s="23"/>
      <c r="R10" s="23"/>
      <c r="S10" s="23"/>
      <c r="T10" s="23"/>
      <c r="U10" s="28"/>
      <c r="V10" s="23"/>
      <c r="W10" s="23"/>
      <c r="X10" s="23"/>
      <c r="Y10" s="23"/>
      <c r="Z10" s="23"/>
      <c r="AA10" s="23"/>
      <c r="AB10" s="29">
        <v>258</v>
      </c>
      <c r="AC10">
        <v>204</v>
      </c>
      <c r="AD10">
        <v>199</v>
      </c>
    </row>
    <row r="11" spans="1:30" ht="15.75">
      <c r="A11">
        <v>9</v>
      </c>
      <c r="B11" s="26" t="s">
        <v>79</v>
      </c>
      <c r="C11" s="30">
        <v>5.16</v>
      </c>
      <c r="D11" s="30"/>
      <c r="E11" s="30"/>
      <c r="F11" s="30"/>
      <c r="G11" s="30"/>
      <c r="H11" s="30"/>
      <c r="I11" s="30">
        <v>5.16</v>
      </c>
      <c r="J11" s="30"/>
      <c r="K11" s="30"/>
      <c r="L11" s="30"/>
      <c r="M11" s="30"/>
      <c r="N11" s="30"/>
      <c r="O11" s="29">
        <v>263</v>
      </c>
      <c r="P11" s="23">
        <f>C11/O11*AB11</f>
        <v>5.0619011406844105</v>
      </c>
      <c r="Q11" s="23"/>
      <c r="R11" s="23"/>
      <c r="S11" s="23"/>
      <c r="T11" s="23"/>
      <c r="U11" s="28"/>
      <c r="V11" s="23">
        <f>I11/O11*AB11</f>
        <v>5.0619011406844105</v>
      </c>
      <c r="W11" s="23"/>
      <c r="X11" s="23"/>
      <c r="Y11" s="23"/>
      <c r="Z11" s="23"/>
      <c r="AA11" s="23"/>
      <c r="AB11" s="29">
        <v>258</v>
      </c>
      <c r="AC11">
        <v>204</v>
      </c>
      <c r="AD11">
        <v>199</v>
      </c>
    </row>
    <row r="12" spans="1:30" ht="15.75">
      <c r="A12">
        <v>10</v>
      </c>
      <c r="B12" s="26" t="s">
        <v>80</v>
      </c>
      <c r="C12" s="30"/>
      <c r="D12" s="30"/>
      <c r="E12" s="30"/>
      <c r="F12" s="30"/>
      <c r="G12" s="30">
        <v>7.7399999999999993</v>
      </c>
      <c r="H12" s="30"/>
      <c r="I12" s="30"/>
      <c r="J12" s="30"/>
      <c r="K12" s="30"/>
      <c r="L12" s="30"/>
      <c r="M12" s="30">
        <v>7.7399999999999993</v>
      </c>
      <c r="N12" s="30"/>
      <c r="O12" s="29">
        <v>263</v>
      </c>
      <c r="P12" s="23"/>
      <c r="Q12" s="23"/>
      <c r="R12" s="23"/>
      <c r="S12" s="23"/>
      <c r="T12" s="23">
        <f>G12/O12*AB12</f>
        <v>7.5928517110266158</v>
      </c>
      <c r="U12" s="28"/>
      <c r="V12" s="23"/>
      <c r="W12" s="23"/>
      <c r="X12" s="23"/>
      <c r="Y12" s="23"/>
      <c r="Z12" s="23">
        <f>M12/O12*AB12</f>
        <v>7.5928517110266158</v>
      </c>
      <c r="AA12" s="23"/>
      <c r="AB12" s="29">
        <v>258</v>
      </c>
      <c r="AC12">
        <v>204</v>
      </c>
      <c r="AD12">
        <v>199</v>
      </c>
    </row>
    <row r="13" spans="1:30" ht="15.75">
      <c r="A13">
        <v>11</v>
      </c>
      <c r="B13" s="26" t="s">
        <v>81</v>
      </c>
      <c r="C13" s="30">
        <v>5.16</v>
      </c>
      <c r="D13" s="30"/>
      <c r="E13" s="30"/>
      <c r="F13" s="30"/>
      <c r="G13" s="30">
        <v>2.58</v>
      </c>
      <c r="H13" s="30"/>
      <c r="I13" s="30">
        <v>5.16</v>
      </c>
      <c r="J13" s="30"/>
      <c r="K13" s="30"/>
      <c r="L13" s="30"/>
      <c r="M13" s="30">
        <v>2.58</v>
      </c>
      <c r="N13" s="30"/>
      <c r="O13" s="29">
        <v>263</v>
      </c>
      <c r="P13" s="23">
        <f>C13/O13*AB13</f>
        <v>5.0619011406844105</v>
      </c>
      <c r="Q13" s="23"/>
      <c r="R13" s="23"/>
      <c r="S13" s="23"/>
      <c r="T13" s="23">
        <f>G13/O13*AB13</f>
        <v>2.5309505703422053</v>
      </c>
      <c r="U13" s="28"/>
      <c r="V13" s="23">
        <f>I13/O13*AB13</f>
        <v>5.0619011406844105</v>
      </c>
      <c r="W13" s="23"/>
      <c r="X13" s="23"/>
      <c r="Y13" s="23"/>
      <c r="Z13" s="23">
        <f>M13/O13*AB13</f>
        <v>2.5309505703422053</v>
      </c>
      <c r="AA13" s="23"/>
      <c r="AB13" s="29">
        <v>258</v>
      </c>
      <c r="AC13">
        <v>204</v>
      </c>
      <c r="AD13">
        <v>199</v>
      </c>
    </row>
    <row r="14" spans="1:30" ht="15.75">
      <c r="A14">
        <v>12</v>
      </c>
      <c r="B14" s="26" t="s">
        <v>82</v>
      </c>
      <c r="C14" s="30">
        <v>258</v>
      </c>
      <c r="D14" s="30"/>
      <c r="E14" s="30"/>
      <c r="F14" s="30"/>
      <c r="G14" s="30"/>
      <c r="H14" s="30">
        <v>1.99</v>
      </c>
      <c r="I14" s="30">
        <v>264.45</v>
      </c>
      <c r="J14" s="30"/>
      <c r="K14" s="30"/>
      <c r="L14" s="30"/>
      <c r="M14" s="30"/>
      <c r="N14" s="30"/>
      <c r="O14" s="29">
        <v>263</v>
      </c>
      <c r="P14" s="23">
        <f>C14/O14*AB14</f>
        <v>253.09505703422053</v>
      </c>
      <c r="Q14" s="23"/>
      <c r="R14" s="23"/>
      <c r="S14" s="23"/>
      <c r="T14" s="23"/>
      <c r="U14" s="28">
        <f>H14/AC14*AD14</f>
        <v>1.9412254901960784</v>
      </c>
      <c r="V14" s="23">
        <f>I14/O14*AB14</f>
        <v>259.42243346007604</v>
      </c>
      <c r="W14" s="23"/>
      <c r="X14" s="23"/>
      <c r="Y14" s="23"/>
      <c r="Z14" s="23"/>
      <c r="AA14" s="23"/>
      <c r="AB14" s="29">
        <v>258</v>
      </c>
      <c r="AC14">
        <v>204</v>
      </c>
      <c r="AD14">
        <v>199</v>
      </c>
    </row>
    <row r="15" spans="1:30" ht="15.75">
      <c r="A15">
        <v>13</v>
      </c>
      <c r="B15" s="26" t="s">
        <v>83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9">
        <v>263</v>
      </c>
      <c r="P15" s="23"/>
      <c r="Q15" s="23"/>
      <c r="R15" s="23"/>
      <c r="S15" s="23"/>
      <c r="T15" s="23"/>
      <c r="U15" s="28"/>
      <c r="V15" s="23"/>
      <c r="W15" s="23"/>
      <c r="X15" s="23"/>
      <c r="Y15" s="23"/>
      <c r="Z15" s="23"/>
      <c r="AA15" s="23"/>
      <c r="AB15" s="29">
        <v>258</v>
      </c>
      <c r="AC15">
        <v>204</v>
      </c>
      <c r="AD15">
        <v>199</v>
      </c>
    </row>
    <row r="16" spans="1:30" ht="15.75">
      <c r="A16">
        <v>14</v>
      </c>
      <c r="B16" s="26" t="s">
        <v>84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29">
        <v>263</v>
      </c>
      <c r="P16" s="23"/>
      <c r="Q16" s="23"/>
      <c r="R16" s="23"/>
      <c r="S16" s="23"/>
      <c r="T16" s="23"/>
      <c r="U16" s="28"/>
      <c r="V16" s="23"/>
      <c r="W16" s="23"/>
      <c r="X16" s="23"/>
      <c r="Y16" s="23"/>
      <c r="Z16" s="23"/>
      <c r="AA16" s="23"/>
      <c r="AB16" s="29">
        <v>258</v>
      </c>
      <c r="AC16">
        <v>204</v>
      </c>
      <c r="AD16">
        <v>199</v>
      </c>
    </row>
    <row r="17" spans="1:30" ht="15.75">
      <c r="A17">
        <v>15</v>
      </c>
      <c r="B17" s="26" t="s">
        <v>85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9">
        <v>263</v>
      </c>
      <c r="P17" s="23"/>
      <c r="Q17" s="23"/>
      <c r="R17" s="23"/>
      <c r="S17" s="23"/>
      <c r="T17" s="23"/>
      <c r="U17" s="28"/>
      <c r="V17" s="23"/>
      <c r="W17" s="23"/>
      <c r="X17" s="23"/>
      <c r="Y17" s="23"/>
      <c r="Z17" s="23"/>
      <c r="AA17" s="23"/>
      <c r="AB17" s="29">
        <v>258</v>
      </c>
      <c r="AC17">
        <v>204</v>
      </c>
      <c r="AD17">
        <v>199</v>
      </c>
    </row>
    <row r="18" spans="1:30" ht="15.75">
      <c r="A18">
        <v>16</v>
      </c>
      <c r="B18" s="26" t="s">
        <v>86</v>
      </c>
      <c r="C18" s="30"/>
      <c r="D18" s="30"/>
      <c r="E18" s="30"/>
      <c r="F18" s="30"/>
      <c r="G18" s="30"/>
      <c r="H18" s="30">
        <v>7.96</v>
      </c>
      <c r="I18" s="30"/>
      <c r="J18" s="30"/>
      <c r="K18" s="30"/>
      <c r="L18" s="30">
        <v>2.58</v>
      </c>
      <c r="M18" s="30"/>
      <c r="N18" s="30"/>
      <c r="O18" s="29">
        <v>263</v>
      </c>
      <c r="P18" s="23"/>
      <c r="Q18" s="23"/>
      <c r="R18" s="23"/>
      <c r="S18" s="23"/>
      <c r="T18" s="23"/>
      <c r="U18" s="28">
        <f>H18/AC18*AD18</f>
        <v>7.7649019607843135</v>
      </c>
      <c r="V18" s="23"/>
      <c r="W18" s="23"/>
      <c r="X18" s="23"/>
      <c r="Y18" s="23">
        <f>L18/O18*AB18</f>
        <v>2.5309505703422053</v>
      </c>
      <c r="Z18" s="23"/>
      <c r="AA18" s="23"/>
      <c r="AB18" s="29">
        <v>258</v>
      </c>
      <c r="AC18">
        <v>204</v>
      </c>
      <c r="AD18">
        <v>199</v>
      </c>
    </row>
    <row r="19" spans="1:30" ht="15.75">
      <c r="A19">
        <v>17</v>
      </c>
      <c r="B19" s="26" t="s">
        <v>87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>
        <v>2.9849999999999999</v>
      </c>
      <c r="O19" s="29">
        <v>263</v>
      </c>
      <c r="P19" s="23"/>
      <c r="Q19" s="23"/>
      <c r="R19" s="23"/>
      <c r="S19" s="23"/>
      <c r="T19" s="23"/>
      <c r="U19" s="28"/>
      <c r="V19" s="23"/>
      <c r="W19" s="23"/>
      <c r="X19" s="23"/>
      <c r="Y19" s="23"/>
      <c r="Z19" s="23"/>
      <c r="AA19" s="23">
        <f>N19/AC19*AD19</f>
        <v>2.9118382352941174</v>
      </c>
      <c r="AB19" s="29">
        <v>258</v>
      </c>
      <c r="AC19">
        <v>204</v>
      </c>
      <c r="AD19">
        <v>199</v>
      </c>
    </row>
    <row r="20" spans="1:30" ht="15.75">
      <c r="A20">
        <v>18</v>
      </c>
      <c r="B20" s="26" t="s">
        <v>88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>
        <v>4.9749999999999996</v>
      </c>
      <c r="O20" s="29">
        <v>263</v>
      </c>
      <c r="P20" s="23"/>
      <c r="Q20" s="23"/>
      <c r="R20" s="23"/>
      <c r="S20" s="23"/>
      <c r="T20" s="23"/>
      <c r="U20" s="28"/>
      <c r="V20" s="23"/>
      <c r="W20" s="23"/>
      <c r="X20" s="23"/>
      <c r="Y20" s="23"/>
      <c r="Z20" s="23"/>
      <c r="AA20" s="23">
        <f>N20/AC20*AD20</f>
        <v>4.8530637254901956</v>
      </c>
      <c r="AB20" s="29">
        <v>258</v>
      </c>
      <c r="AC20">
        <v>204</v>
      </c>
      <c r="AD20">
        <v>199</v>
      </c>
    </row>
    <row r="21" spans="1:30" ht="15.75">
      <c r="A21">
        <v>19</v>
      </c>
      <c r="B21" s="26" t="s">
        <v>89</v>
      </c>
      <c r="C21" s="30"/>
      <c r="D21" s="30">
        <v>12.9</v>
      </c>
      <c r="E21" s="30"/>
      <c r="F21" s="30"/>
      <c r="G21" s="30"/>
      <c r="H21" s="30"/>
      <c r="I21" s="30">
        <v>12.9</v>
      </c>
      <c r="J21" s="30"/>
      <c r="K21" s="30"/>
      <c r="L21" s="30"/>
      <c r="M21" s="30"/>
      <c r="N21" s="30"/>
      <c r="O21" s="29">
        <v>263</v>
      </c>
      <c r="P21" s="23"/>
      <c r="Q21" s="23">
        <f>D21/O21*AB21</f>
        <v>12.654752851711027</v>
      </c>
      <c r="R21" s="23"/>
      <c r="S21" s="23"/>
      <c r="T21" s="23"/>
      <c r="U21" s="28"/>
      <c r="V21" s="23">
        <f>I21/O21*AB21</f>
        <v>12.654752851711027</v>
      </c>
      <c r="W21" s="23"/>
      <c r="X21" s="23"/>
      <c r="Y21" s="23"/>
      <c r="Z21" s="23"/>
      <c r="AA21" s="23"/>
      <c r="AB21" s="29">
        <v>258</v>
      </c>
      <c r="AC21">
        <v>204</v>
      </c>
      <c r="AD21">
        <v>199</v>
      </c>
    </row>
    <row r="22" spans="1:30" ht="15.75">
      <c r="A22">
        <v>20</v>
      </c>
      <c r="B22" s="26" t="s">
        <v>90</v>
      </c>
      <c r="C22" s="30">
        <v>12.9</v>
      </c>
      <c r="D22" s="30"/>
      <c r="E22" s="30">
        <v>12.9</v>
      </c>
      <c r="F22" s="30"/>
      <c r="G22" s="30">
        <v>2.58</v>
      </c>
      <c r="H22" s="30"/>
      <c r="I22" s="30"/>
      <c r="J22" s="30"/>
      <c r="K22" s="30"/>
      <c r="L22" s="30"/>
      <c r="M22" s="30">
        <v>2.58</v>
      </c>
      <c r="N22" s="30">
        <v>2.9849999999999999</v>
      </c>
      <c r="O22" s="29">
        <v>263</v>
      </c>
      <c r="P22" s="23">
        <f>C22/O22*AB22</f>
        <v>12.654752851711027</v>
      </c>
      <c r="Q22" s="23"/>
      <c r="R22" s="23">
        <f>E22/O22*AB22</f>
        <v>12.654752851711027</v>
      </c>
      <c r="S22" s="23"/>
      <c r="T22" s="23">
        <f>G22/O22*AB22</f>
        <v>2.5309505703422053</v>
      </c>
      <c r="U22" s="28"/>
      <c r="V22" s="23"/>
      <c r="W22" s="23"/>
      <c r="X22" s="23"/>
      <c r="Y22" s="23"/>
      <c r="Z22" s="23">
        <f>M22/O22*AB22</f>
        <v>2.5309505703422053</v>
      </c>
      <c r="AA22" s="23">
        <f>N22/AC22*AD22</f>
        <v>2.9118382352941174</v>
      </c>
      <c r="AB22" s="29">
        <v>258</v>
      </c>
      <c r="AC22">
        <v>204</v>
      </c>
      <c r="AD22">
        <v>199</v>
      </c>
    </row>
    <row r="23" spans="1:30" ht="15.75">
      <c r="A23">
        <v>21</v>
      </c>
      <c r="B23" s="26" t="s">
        <v>91</v>
      </c>
      <c r="C23" s="30"/>
      <c r="D23" s="30"/>
      <c r="E23" s="30"/>
      <c r="F23" s="30"/>
      <c r="G23" s="30"/>
      <c r="H23" s="30"/>
      <c r="I23" s="30"/>
      <c r="J23" s="30"/>
      <c r="K23" s="30">
        <v>12.9</v>
      </c>
      <c r="L23" s="30">
        <v>5.16</v>
      </c>
      <c r="M23" s="30">
        <v>10.32</v>
      </c>
      <c r="N23" s="30"/>
      <c r="O23" s="29">
        <v>263</v>
      </c>
      <c r="P23" s="23"/>
      <c r="Q23" s="23"/>
      <c r="R23" s="23"/>
      <c r="S23" s="23"/>
      <c r="T23" s="23"/>
      <c r="U23" s="28"/>
      <c r="V23" s="23"/>
      <c r="W23" s="23"/>
      <c r="X23" s="23">
        <f>K23/O23*AB23</f>
        <v>12.654752851711027</v>
      </c>
      <c r="Y23" s="23">
        <f>L23/O23*AB23</f>
        <v>5.0619011406844105</v>
      </c>
      <c r="Z23" s="23">
        <f>M23/O23*AB23</f>
        <v>10.123802281368821</v>
      </c>
      <c r="AA23" s="23"/>
      <c r="AB23" s="29">
        <v>258</v>
      </c>
      <c r="AC23">
        <v>204</v>
      </c>
      <c r="AD23">
        <v>199</v>
      </c>
    </row>
    <row r="24" spans="1:30" ht="15.75">
      <c r="A24">
        <v>22</v>
      </c>
      <c r="B24" s="26" t="s">
        <v>92</v>
      </c>
      <c r="C24" s="30">
        <v>6.45</v>
      </c>
      <c r="D24" s="30"/>
      <c r="E24" s="30"/>
      <c r="F24" s="30">
        <v>6.45</v>
      </c>
      <c r="G24" s="30"/>
      <c r="H24" s="30"/>
      <c r="I24" s="30">
        <v>2.58</v>
      </c>
      <c r="J24" s="30"/>
      <c r="K24" s="30"/>
      <c r="L24" s="30"/>
      <c r="M24" s="30"/>
      <c r="N24" s="30"/>
      <c r="O24" s="29">
        <v>263</v>
      </c>
      <c r="P24" s="23">
        <f>C24/O24*AB24</f>
        <v>6.3273764258555136</v>
      </c>
      <c r="Q24" s="23"/>
      <c r="R24" s="23"/>
      <c r="S24" s="23">
        <f>F24/O24*AB24</f>
        <v>6.3273764258555136</v>
      </c>
      <c r="T24" s="23"/>
      <c r="U24" s="28"/>
      <c r="V24" s="23">
        <f>I24/O24*AB24</f>
        <v>2.5309505703422053</v>
      </c>
      <c r="W24" s="23"/>
      <c r="X24" s="23"/>
      <c r="Y24" s="23"/>
      <c r="Z24" s="23"/>
      <c r="AA24" s="23"/>
      <c r="AB24" s="29">
        <v>258</v>
      </c>
      <c r="AC24">
        <v>204</v>
      </c>
      <c r="AD24">
        <v>199</v>
      </c>
    </row>
    <row r="25" spans="1:30" ht="15.75">
      <c r="A25">
        <v>23</v>
      </c>
      <c r="B25" s="26" t="s">
        <v>93</v>
      </c>
      <c r="C25" s="30"/>
      <c r="D25" s="30"/>
      <c r="E25" s="30"/>
      <c r="F25" s="30"/>
      <c r="G25" s="30"/>
      <c r="H25" s="30"/>
      <c r="I25" s="30">
        <v>7.7399999999999993</v>
      </c>
      <c r="J25" s="30"/>
      <c r="K25" s="30"/>
      <c r="L25" s="30"/>
      <c r="M25" s="30"/>
      <c r="N25" s="30"/>
      <c r="O25" s="29">
        <v>263</v>
      </c>
      <c r="P25" s="23"/>
      <c r="Q25" s="23"/>
      <c r="R25" s="23"/>
      <c r="S25" s="23"/>
      <c r="T25" s="23"/>
      <c r="U25" s="28"/>
      <c r="V25" s="23">
        <f>I25/O25*AB25</f>
        <v>7.5928517110266158</v>
      </c>
      <c r="W25" s="23"/>
      <c r="X25" s="23"/>
      <c r="Y25" s="23"/>
      <c r="Z25" s="23"/>
      <c r="AA25" s="23"/>
      <c r="AB25" s="29">
        <v>258</v>
      </c>
      <c r="AC25">
        <v>204</v>
      </c>
      <c r="AD25">
        <v>199</v>
      </c>
    </row>
    <row r="26" spans="1:30" ht="15.75">
      <c r="A26">
        <v>24</v>
      </c>
      <c r="B26" s="26" t="s">
        <v>94</v>
      </c>
      <c r="C26" s="30">
        <v>7.7399999999999993</v>
      </c>
      <c r="D26" s="30"/>
      <c r="E26" s="30"/>
      <c r="F26" s="30">
        <v>7.7399999999999993</v>
      </c>
      <c r="G26" s="30"/>
      <c r="H26" s="30"/>
      <c r="I26" s="30"/>
      <c r="J26" s="30"/>
      <c r="K26" s="30"/>
      <c r="L26" s="30"/>
      <c r="M26" s="30"/>
      <c r="N26" s="30"/>
      <c r="O26" s="29">
        <v>263</v>
      </c>
      <c r="P26" s="23">
        <f>C26/O26*AB26</f>
        <v>7.5928517110266158</v>
      </c>
      <c r="Q26" s="23"/>
      <c r="R26" s="23"/>
      <c r="S26" s="23">
        <f>F26/O26*AB26</f>
        <v>7.5928517110266158</v>
      </c>
      <c r="T26" s="23"/>
      <c r="U26" s="28"/>
      <c r="V26" s="23"/>
      <c r="W26" s="23"/>
      <c r="X26" s="23"/>
      <c r="Y26" s="23"/>
      <c r="Z26" s="23"/>
      <c r="AA26" s="23"/>
      <c r="AB26" s="29">
        <v>258</v>
      </c>
      <c r="AC26">
        <v>204</v>
      </c>
      <c r="AD26">
        <v>199</v>
      </c>
    </row>
    <row r="27" spans="1:30" ht="15.75">
      <c r="A27">
        <v>25</v>
      </c>
      <c r="B27" s="26" t="s">
        <v>95</v>
      </c>
      <c r="C27" s="30">
        <v>5.16</v>
      </c>
      <c r="D27" s="30">
        <v>5.16</v>
      </c>
      <c r="E27" s="30">
        <v>5.16</v>
      </c>
      <c r="F27" s="30"/>
      <c r="G27" s="30">
        <v>5.16</v>
      </c>
      <c r="H27" s="30">
        <v>4.3780000000000001</v>
      </c>
      <c r="I27" s="30">
        <v>7.7399999999999993</v>
      </c>
      <c r="J27" s="30">
        <v>5.16</v>
      </c>
      <c r="K27" s="30">
        <v>5.16</v>
      </c>
      <c r="L27" s="30">
        <v>5.4179999999999993</v>
      </c>
      <c r="M27" s="30">
        <v>5.16</v>
      </c>
      <c r="N27" s="30">
        <v>5.97</v>
      </c>
      <c r="O27" s="29">
        <v>263</v>
      </c>
      <c r="P27" s="23">
        <f>C27/O27*AB27</f>
        <v>5.0619011406844105</v>
      </c>
      <c r="Q27" s="23">
        <f>D27/O27*AB27</f>
        <v>5.0619011406844105</v>
      </c>
      <c r="R27" s="23">
        <f>E27/O27*AB27</f>
        <v>5.0619011406844105</v>
      </c>
      <c r="S27" s="23"/>
      <c r="T27" s="23">
        <f>G27/O27*AB27</f>
        <v>5.0619011406844105</v>
      </c>
      <c r="U27" s="28">
        <f>H27/AC27*AD27</f>
        <v>4.2706960784313726</v>
      </c>
      <c r="V27" s="23">
        <f>I27/O27*AB27</f>
        <v>7.5928517110266158</v>
      </c>
      <c r="W27" s="23">
        <f>J27/O27*AB27</f>
        <v>5.0619011406844105</v>
      </c>
      <c r="X27" s="23">
        <f>K27/O27*AB27</f>
        <v>5.0619011406844105</v>
      </c>
      <c r="Y27" s="23">
        <f>L27/O27*AB27</f>
        <v>5.3149961977186306</v>
      </c>
      <c r="Z27" s="23">
        <f>M27/O27*AB27</f>
        <v>5.0619011406844105</v>
      </c>
      <c r="AA27" s="23">
        <f>N27/AC27*AD27</f>
        <v>5.8236764705882349</v>
      </c>
      <c r="AB27" s="29">
        <v>258</v>
      </c>
      <c r="AC27">
        <v>204</v>
      </c>
      <c r="AD27">
        <v>199</v>
      </c>
    </row>
    <row r="28" spans="1:30" ht="15.75">
      <c r="A28">
        <v>26</v>
      </c>
      <c r="B28" s="26" t="s">
        <v>27</v>
      </c>
      <c r="C28" s="30"/>
      <c r="D28" s="30"/>
      <c r="E28" s="30">
        <v>7.7399999999999993</v>
      </c>
      <c r="F28" s="30"/>
      <c r="G28" s="30"/>
      <c r="H28" s="30"/>
      <c r="I28" s="30"/>
      <c r="J28" s="30"/>
      <c r="K28" s="30">
        <v>7.7399999999999993</v>
      </c>
      <c r="L28" s="30"/>
      <c r="M28" s="30"/>
      <c r="N28" s="30"/>
      <c r="O28" s="29">
        <v>263</v>
      </c>
      <c r="P28" s="23"/>
      <c r="Q28" s="23"/>
      <c r="R28" s="23">
        <f>E28/O28*AB28</f>
        <v>7.5928517110266158</v>
      </c>
      <c r="S28" s="23"/>
      <c r="T28" s="23"/>
      <c r="U28" s="28"/>
      <c r="V28" s="23"/>
      <c r="W28" s="23"/>
      <c r="X28" s="23">
        <f>K28/O28*AB28</f>
        <v>7.5928517110266158</v>
      </c>
      <c r="Y28" s="23"/>
      <c r="Z28" s="23"/>
      <c r="AA28" s="23"/>
      <c r="AB28" s="29">
        <v>258</v>
      </c>
      <c r="AC28">
        <v>204</v>
      </c>
      <c r="AD28">
        <v>199</v>
      </c>
    </row>
    <row r="29" spans="1:30" ht="15.75">
      <c r="A29">
        <v>27</v>
      </c>
      <c r="B29" s="26" t="s">
        <v>38</v>
      </c>
      <c r="C29" s="30"/>
      <c r="D29" s="30"/>
      <c r="E29" s="30"/>
      <c r="F29" s="30"/>
      <c r="G29" s="30"/>
      <c r="H29" s="30">
        <v>5.97</v>
      </c>
      <c r="I29" s="30"/>
      <c r="J29" s="30">
        <v>7.7399999999999993</v>
      </c>
      <c r="K29" s="30"/>
      <c r="L29" s="30">
        <v>7.7399999999999993</v>
      </c>
      <c r="M29" s="30"/>
      <c r="N29" s="30">
        <v>5.97</v>
      </c>
      <c r="O29" s="29">
        <v>263</v>
      </c>
      <c r="P29" s="23"/>
      <c r="Q29" s="23"/>
      <c r="R29" s="23"/>
      <c r="S29" s="23"/>
      <c r="T29" s="23"/>
      <c r="U29" s="28">
        <f>H29/AC29*AD29</f>
        <v>5.8236764705882349</v>
      </c>
      <c r="V29" s="23"/>
      <c r="W29" s="23">
        <f>J29/O29*AB29</f>
        <v>7.5928517110266158</v>
      </c>
      <c r="X29" s="23"/>
      <c r="Y29" s="23">
        <f>L29/O29*AB29</f>
        <v>7.5928517110266158</v>
      </c>
      <c r="Z29" s="23"/>
      <c r="AA29" s="23">
        <f>N29/AC29*AD29</f>
        <v>5.8236764705882349</v>
      </c>
      <c r="AB29" s="29">
        <v>258</v>
      </c>
      <c r="AC29">
        <v>204</v>
      </c>
      <c r="AD29">
        <v>199</v>
      </c>
    </row>
    <row r="30" spans="1:30" ht="15.75">
      <c r="A30">
        <v>28</v>
      </c>
      <c r="B30" s="26" t="s">
        <v>39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9">
        <v>263</v>
      </c>
      <c r="P30" s="23"/>
      <c r="Q30" s="23"/>
      <c r="R30" s="23"/>
      <c r="S30" s="23"/>
      <c r="T30" s="23"/>
      <c r="U30" s="28"/>
      <c r="V30" s="23"/>
      <c r="W30" s="23"/>
      <c r="X30" s="23"/>
      <c r="Y30" s="23"/>
      <c r="Z30" s="23"/>
      <c r="AA30" s="23"/>
      <c r="AB30" s="29">
        <v>258</v>
      </c>
      <c r="AC30">
        <v>204</v>
      </c>
      <c r="AD30">
        <v>199</v>
      </c>
    </row>
    <row r="31" spans="1:30" ht="15.75">
      <c r="A31">
        <v>29</v>
      </c>
      <c r="B31" s="26" t="s">
        <v>96</v>
      </c>
      <c r="C31" s="30"/>
      <c r="D31" s="30">
        <v>2.0640000000000001</v>
      </c>
      <c r="E31" s="30">
        <v>2.0640000000000001</v>
      </c>
      <c r="F31" s="30"/>
      <c r="G31" s="30"/>
      <c r="H31" s="30"/>
      <c r="I31" s="30"/>
      <c r="J31" s="30">
        <v>2.58</v>
      </c>
      <c r="K31" s="30"/>
      <c r="L31" s="30"/>
      <c r="M31" s="30"/>
      <c r="N31" s="30"/>
      <c r="O31" s="29">
        <v>263</v>
      </c>
      <c r="P31" s="23"/>
      <c r="Q31" s="23">
        <f>D31/O31*AB31</f>
        <v>2.0247604562737642</v>
      </c>
      <c r="R31" s="23">
        <f>E31/O31*AB31</f>
        <v>2.0247604562737642</v>
      </c>
      <c r="S31" s="23"/>
      <c r="T31" s="23"/>
      <c r="U31" s="28"/>
      <c r="V31" s="23"/>
      <c r="W31" s="23">
        <f>J31/O31*AB31</f>
        <v>2.5309505703422053</v>
      </c>
      <c r="X31" s="23"/>
      <c r="Y31" s="23"/>
      <c r="Z31" s="23"/>
      <c r="AA31" s="23"/>
      <c r="AB31" s="29">
        <v>258</v>
      </c>
      <c r="AC31">
        <v>204</v>
      </c>
      <c r="AD31">
        <v>199</v>
      </c>
    </row>
    <row r="32" spans="1:30">
      <c r="A32">
        <v>30</v>
      </c>
      <c r="B32" s="27" t="s">
        <v>97</v>
      </c>
      <c r="C32" s="30"/>
      <c r="D32" s="30"/>
      <c r="E32" s="30"/>
      <c r="F32" s="30">
        <v>25.8</v>
      </c>
      <c r="G32" s="30"/>
      <c r="H32" s="30"/>
      <c r="I32" s="30"/>
      <c r="J32" s="30"/>
      <c r="K32" s="30"/>
      <c r="L32" s="30"/>
      <c r="M32" s="30"/>
      <c r="N32" s="30"/>
      <c r="O32" s="29">
        <v>263</v>
      </c>
      <c r="P32" s="23"/>
      <c r="Q32" s="23"/>
      <c r="R32" s="23"/>
      <c r="S32" s="23">
        <f>F32/O32*AB32</f>
        <v>25.309505703422055</v>
      </c>
      <c r="T32" s="23"/>
      <c r="U32" s="28"/>
      <c r="V32" s="23"/>
      <c r="W32" s="23"/>
      <c r="X32" s="23"/>
      <c r="Y32" s="23"/>
      <c r="Z32" s="23"/>
      <c r="AA32" s="23"/>
      <c r="AB32" s="29">
        <v>258</v>
      </c>
      <c r="AC32">
        <v>204</v>
      </c>
      <c r="AD32">
        <v>199</v>
      </c>
    </row>
    <row r="33" spans="1:30" ht="15.75">
      <c r="A33">
        <v>31</v>
      </c>
      <c r="B33" s="26" t="s">
        <v>98</v>
      </c>
      <c r="C33" s="30">
        <v>0.77400000000000002</v>
      </c>
      <c r="D33" s="30"/>
      <c r="E33" s="30"/>
      <c r="F33" s="30"/>
      <c r="G33" s="30">
        <v>0.77400000000000002</v>
      </c>
      <c r="H33" s="30"/>
      <c r="I33" s="30">
        <v>0.77400000000000002</v>
      </c>
      <c r="J33" s="30"/>
      <c r="K33" s="30"/>
      <c r="L33" s="30"/>
      <c r="M33" s="30">
        <v>0.77400000000000002</v>
      </c>
      <c r="N33" s="30"/>
      <c r="O33" s="29">
        <v>263</v>
      </c>
      <c r="P33" s="23">
        <f>C33/O33*AB33</f>
        <v>0.75928517110266158</v>
      </c>
      <c r="Q33" s="23"/>
      <c r="R33" s="23"/>
      <c r="S33" s="23"/>
      <c r="T33" s="23">
        <f>G33/O33*AB33</f>
        <v>0.75928517110266158</v>
      </c>
      <c r="U33" s="28"/>
      <c r="V33" s="23">
        <f>I33/O33*AB33</f>
        <v>0.75928517110266158</v>
      </c>
      <c r="W33" s="23"/>
      <c r="X33" s="23"/>
      <c r="Y33" s="23"/>
      <c r="Z33" s="23">
        <f>M33/O33*AB33</f>
        <v>0.75928517110266158</v>
      </c>
      <c r="AA33" s="23"/>
      <c r="AB33" s="29">
        <v>258</v>
      </c>
      <c r="AC33">
        <v>204</v>
      </c>
      <c r="AD33">
        <v>199</v>
      </c>
    </row>
    <row r="34" spans="1:30" ht="15.75">
      <c r="A34">
        <v>32</v>
      </c>
      <c r="B34" s="26" t="s">
        <v>99</v>
      </c>
      <c r="C34" s="30"/>
      <c r="D34" s="30"/>
      <c r="E34" s="30"/>
      <c r="F34" s="30"/>
      <c r="G34" s="30"/>
      <c r="H34" s="30">
        <v>0.59699999999999998</v>
      </c>
      <c r="I34" s="30"/>
      <c r="J34" s="30"/>
      <c r="K34" s="30">
        <v>0.25800000000000001</v>
      </c>
      <c r="L34" s="30"/>
      <c r="M34" s="30"/>
      <c r="N34" s="30">
        <v>0.59699999999999998</v>
      </c>
      <c r="O34" s="29">
        <v>263</v>
      </c>
      <c r="P34" s="23"/>
      <c r="Q34" s="23"/>
      <c r="R34" s="23"/>
      <c r="S34" s="23"/>
      <c r="T34" s="23"/>
      <c r="U34" s="28">
        <f>H34/AC34*AD34</f>
        <v>0.58236764705882349</v>
      </c>
      <c r="V34" s="23"/>
      <c r="W34" s="23"/>
      <c r="X34" s="23">
        <f>K34/O34*AB34</f>
        <v>0.25309505703422053</v>
      </c>
      <c r="Y34" s="23"/>
      <c r="Z34" s="23"/>
      <c r="AA34" s="23">
        <f>N34/AC34*AD34</f>
        <v>0.58236764705882349</v>
      </c>
      <c r="AB34" s="29">
        <v>258</v>
      </c>
      <c r="AC34">
        <v>204</v>
      </c>
      <c r="AD34">
        <v>199</v>
      </c>
    </row>
    <row r="35" spans="1:30" ht="15.75">
      <c r="A35">
        <v>33</v>
      </c>
      <c r="B35" s="26" t="s">
        <v>100</v>
      </c>
      <c r="C35" s="30"/>
      <c r="D35" s="30">
        <v>258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9">
        <v>263</v>
      </c>
      <c r="P35" s="23"/>
      <c r="Q35" s="23">
        <f>D35/O35*AB35</f>
        <v>253.09505703422053</v>
      </c>
      <c r="R35" s="23"/>
      <c r="S35" s="23"/>
      <c r="T35" s="23"/>
      <c r="U35" s="28"/>
      <c r="V35" s="23"/>
      <c r="W35" s="23"/>
      <c r="X35" s="23"/>
      <c r="Y35" s="23"/>
      <c r="Z35" s="23"/>
      <c r="AA35" s="23"/>
      <c r="AB35" s="29">
        <v>258</v>
      </c>
      <c r="AC35">
        <v>204</v>
      </c>
      <c r="AD35">
        <v>199</v>
      </c>
    </row>
    <row r="36" spans="1:30" ht="15.75">
      <c r="A36">
        <v>34</v>
      </c>
      <c r="B36" s="26" t="s">
        <v>101</v>
      </c>
      <c r="C36" s="30"/>
      <c r="D36" s="30"/>
      <c r="E36" s="30"/>
      <c r="F36" s="30">
        <v>12.9</v>
      </c>
      <c r="G36" s="30"/>
      <c r="H36" s="30"/>
      <c r="I36" s="30"/>
      <c r="J36" s="30">
        <v>12.9</v>
      </c>
      <c r="K36" s="30"/>
      <c r="L36" s="30"/>
      <c r="M36" s="30"/>
      <c r="N36" s="30"/>
      <c r="O36" s="29">
        <v>263</v>
      </c>
      <c r="P36" s="23"/>
      <c r="Q36" s="23"/>
      <c r="R36" s="23"/>
      <c r="S36" s="23">
        <f>F36/O36*AB36</f>
        <v>12.654752851711027</v>
      </c>
      <c r="T36" s="23"/>
      <c r="U36" s="28"/>
      <c r="V36" s="23"/>
      <c r="W36" s="23">
        <f>J36/O36*AB36</f>
        <v>12.654752851711027</v>
      </c>
      <c r="X36" s="23"/>
      <c r="Y36" s="23"/>
      <c r="Z36" s="23"/>
      <c r="AA36" s="23"/>
      <c r="AB36" s="29">
        <v>258</v>
      </c>
      <c r="AC36">
        <v>204</v>
      </c>
      <c r="AD36">
        <v>199</v>
      </c>
    </row>
    <row r="37" spans="1:30" ht="15.75">
      <c r="A37">
        <v>35</v>
      </c>
      <c r="B37" s="26" t="s">
        <v>102</v>
      </c>
      <c r="C37" s="30">
        <v>7.7399999999999993</v>
      </c>
      <c r="D37" s="30"/>
      <c r="E37" s="30">
        <v>12.9</v>
      </c>
      <c r="F37" s="30">
        <v>7.7399999999999993</v>
      </c>
      <c r="G37" s="30">
        <v>33.54</v>
      </c>
      <c r="H37" s="30">
        <v>7.96</v>
      </c>
      <c r="I37" s="30">
        <v>10.32</v>
      </c>
      <c r="J37" s="30"/>
      <c r="K37" s="30">
        <v>12.9</v>
      </c>
      <c r="L37" s="30">
        <v>18.060000000000002</v>
      </c>
      <c r="M37" s="30">
        <v>7.7399999999999993</v>
      </c>
      <c r="N37" s="30"/>
      <c r="O37" s="29">
        <v>263</v>
      </c>
      <c r="P37" s="23">
        <f>C37/O37*AB37</f>
        <v>7.5928517110266158</v>
      </c>
      <c r="Q37" s="23"/>
      <c r="R37" s="23">
        <f>E37/O37*AB37</f>
        <v>12.654752851711027</v>
      </c>
      <c r="S37" s="23">
        <f>F37/O37*AB37</f>
        <v>7.5928517110266158</v>
      </c>
      <c r="T37" s="23">
        <f>G37/O37*AB37</f>
        <v>32.902357414448673</v>
      </c>
      <c r="U37" s="28">
        <f>H37/AC37*AD37</f>
        <v>7.7649019607843135</v>
      </c>
      <c r="V37" s="23">
        <f>I37/O37*AB37</f>
        <v>10.123802281368821</v>
      </c>
      <c r="W37" s="23"/>
      <c r="X37" s="23">
        <f>K37/O37*AB37</f>
        <v>12.654752851711027</v>
      </c>
      <c r="Y37" s="23">
        <f>L37/O37*AB37</f>
        <v>17.71665399239544</v>
      </c>
      <c r="Z37" s="23">
        <f>M37/O37*AB37</f>
        <v>7.5928517110266158</v>
      </c>
      <c r="AA37" s="23"/>
      <c r="AB37" s="29">
        <v>258</v>
      </c>
      <c r="AC37">
        <v>204</v>
      </c>
      <c r="AD37">
        <v>199</v>
      </c>
    </row>
    <row r="38" spans="1:30" ht="15.75">
      <c r="A38">
        <v>36</v>
      </c>
      <c r="B38" s="26" t="s">
        <v>103</v>
      </c>
      <c r="C38" s="30"/>
      <c r="D38" s="30"/>
      <c r="E38" s="30">
        <v>19.350000000000001</v>
      </c>
      <c r="F38" s="30"/>
      <c r="G38" s="30"/>
      <c r="H38" s="30">
        <v>1.99</v>
      </c>
      <c r="I38" s="30"/>
      <c r="J38" s="30"/>
      <c r="K38" s="30">
        <v>9.0300000000000011</v>
      </c>
      <c r="L38" s="30">
        <v>12.9</v>
      </c>
      <c r="M38" s="30"/>
      <c r="N38" s="30">
        <v>7.96</v>
      </c>
      <c r="O38" s="29">
        <v>263</v>
      </c>
      <c r="P38" s="23"/>
      <c r="Q38" s="23"/>
      <c r="R38" s="23">
        <f>E38/O38*AB38</f>
        <v>18.982129277566539</v>
      </c>
      <c r="S38" s="23"/>
      <c r="T38" s="23"/>
      <c r="U38" s="28">
        <f>H38/AC38*AD38</f>
        <v>1.9412254901960784</v>
      </c>
      <c r="V38" s="23"/>
      <c r="W38" s="23"/>
      <c r="X38" s="23">
        <f>K38/O38*AB38</f>
        <v>8.8583269961977198</v>
      </c>
      <c r="Y38" s="23">
        <f>L38/O38*AB38</f>
        <v>12.654752851711027</v>
      </c>
      <c r="Z38" s="23"/>
      <c r="AA38" s="23">
        <f>N38/AC38*AD38</f>
        <v>7.7649019607843135</v>
      </c>
      <c r="AB38" s="29">
        <v>258</v>
      </c>
      <c r="AC38">
        <v>204</v>
      </c>
      <c r="AD38">
        <v>199</v>
      </c>
    </row>
    <row r="39" spans="1:30" ht="15.75">
      <c r="A39">
        <v>37</v>
      </c>
      <c r="B39" s="26" t="s">
        <v>104</v>
      </c>
      <c r="C39" s="30">
        <v>3.8699999999999997</v>
      </c>
      <c r="D39" s="30">
        <v>2.58</v>
      </c>
      <c r="E39" s="30">
        <v>9.0300000000000011</v>
      </c>
      <c r="F39" s="30">
        <v>3.8699999999999997</v>
      </c>
      <c r="G39" s="30">
        <v>9.0300000000000011</v>
      </c>
      <c r="H39" s="30">
        <v>2.9849999999999999</v>
      </c>
      <c r="I39" s="30">
        <v>3.8699999999999997</v>
      </c>
      <c r="J39" s="30">
        <v>7.7399999999999993</v>
      </c>
      <c r="K39" s="30">
        <v>7.7399999999999993</v>
      </c>
      <c r="L39" s="30">
        <v>5.16</v>
      </c>
      <c r="M39" s="30">
        <v>3.8699999999999997</v>
      </c>
      <c r="N39" s="30">
        <v>1.99</v>
      </c>
      <c r="O39" s="29">
        <v>263</v>
      </c>
      <c r="P39" s="23">
        <f>C39/O39*AB39</f>
        <v>3.7964258555133079</v>
      </c>
      <c r="Q39" s="23">
        <f>D39/O39*AB39</f>
        <v>2.5309505703422053</v>
      </c>
      <c r="R39" s="23">
        <f>E39/O39*AB39</f>
        <v>8.8583269961977198</v>
      </c>
      <c r="S39" s="23">
        <f>F39/O39*AB39</f>
        <v>3.7964258555133079</v>
      </c>
      <c r="T39" s="23">
        <f>G39/O39*AB39</f>
        <v>8.8583269961977198</v>
      </c>
      <c r="U39" s="28">
        <f>H39/AC39*AD39</f>
        <v>2.9118382352941174</v>
      </c>
      <c r="V39" s="23">
        <f>I39/O39*AB39</f>
        <v>3.7964258555133079</v>
      </c>
      <c r="W39" s="23">
        <f>J39/O39*AB39</f>
        <v>7.5928517110266158</v>
      </c>
      <c r="X39" s="23">
        <f>K39/O39*AB39</f>
        <v>7.5928517110266158</v>
      </c>
      <c r="Y39" s="23">
        <f>L39/O39*AB39</f>
        <v>5.0619011406844105</v>
      </c>
      <c r="Z39" s="23">
        <f>M39/O39*AB39</f>
        <v>3.7964258555133079</v>
      </c>
      <c r="AA39" s="23">
        <f>N39/AC39*AD39</f>
        <v>1.9412254901960784</v>
      </c>
      <c r="AB39" s="29">
        <v>258</v>
      </c>
      <c r="AC39">
        <v>204</v>
      </c>
      <c r="AD39">
        <v>199</v>
      </c>
    </row>
    <row r="40" spans="1:30" ht="15.75">
      <c r="A40">
        <v>38</v>
      </c>
      <c r="B40" s="26" t="s">
        <v>105</v>
      </c>
      <c r="C40" s="30">
        <v>15.479999999999999</v>
      </c>
      <c r="D40" s="30"/>
      <c r="E40" s="30">
        <v>7.7399999999999993</v>
      </c>
      <c r="F40" s="30">
        <v>6.45</v>
      </c>
      <c r="G40" s="30">
        <v>12.9</v>
      </c>
      <c r="H40" s="30">
        <v>5.97</v>
      </c>
      <c r="I40" s="30">
        <v>16.77</v>
      </c>
      <c r="J40" s="30">
        <v>10.32</v>
      </c>
      <c r="K40" s="30">
        <v>7.7399999999999993</v>
      </c>
      <c r="L40" s="30">
        <v>5.16</v>
      </c>
      <c r="M40" s="30">
        <v>5.16</v>
      </c>
      <c r="N40" s="30">
        <v>1.99</v>
      </c>
      <c r="O40" s="29">
        <v>263</v>
      </c>
      <c r="P40" s="23">
        <f>C40/O40*AB40</f>
        <v>15.185703422053232</v>
      </c>
      <c r="Q40" s="23"/>
      <c r="R40" s="23">
        <f>E40/O40*AB40</f>
        <v>7.5928517110266158</v>
      </c>
      <c r="S40" s="23">
        <f>F40/O40*AB40</f>
        <v>6.3273764258555136</v>
      </c>
      <c r="T40" s="23">
        <f>G40/O40*AB40</f>
        <v>12.654752851711027</v>
      </c>
      <c r="U40" s="28">
        <f>H40/AC40*AD40</f>
        <v>5.8236764705882349</v>
      </c>
      <c r="V40" s="23">
        <f>I40/O40*AB40</f>
        <v>16.451178707224337</v>
      </c>
      <c r="W40" s="23">
        <f>J40/O40*AB40</f>
        <v>10.123802281368821</v>
      </c>
      <c r="X40" s="23">
        <f>K40/O40*AB40</f>
        <v>7.5928517110266158</v>
      </c>
      <c r="Y40" s="23">
        <f>L40/O40*AB40</f>
        <v>5.0619011406844105</v>
      </c>
      <c r="Z40" s="23">
        <f>M40/O40*AB40</f>
        <v>5.0619011406844105</v>
      </c>
      <c r="AA40" s="23">
        <f>N40/AC40*AD40</f>
        <v>1.9412254901960784</v>
      </c>
      <c r="AB40" s="29">
        <v>258</v>
      </c>
      <c r="AC40">
        <v>204</v>
      </c>
      <c r="AD40">
        <v>199</v>
      </c>
    </row>
    <row r="41" spans="1:30" ht="15.75">
      <c r="A41">
        <v>39</v>
      </c>
      <c r="B41" s="26" t="s">
        <v>106</v>
      </c>
      <c r="C41" s="30">
        <v>3.8699999999999997</v>
      </c>
      <c r="D41" s="30">
        <v>7.7399999999999993</v>
      </c>
      <c r="E41" s="30">
        <v>5.16</v>
      </c>
      <c r="F41" s="30">
        <v>3.8699999999999997</v>
      </c>
      <c r="G41" s="30"/>
      <c r="H41" s="30">
        <v>2.9849999999999999</v>
      </c>
      <c r="I41" s="30"/>
      <c r="J41" s="30">
        <v>5.16</v>
      </c>
      <c r="K41" s="30">
        <v>10.32</v>
      </c>
      <c r="L41" s="30"/>
      <c r="M41" s="30"/>
      <c r="N41" s="30"/>
      <c r="O41" s="29">
        <v>263</v>
      </c>
      <c r="P41" s="23">
        <f>C41/O41*AB41</f>
        <v>3.7964258555133079</v>
      </c>
      <c r="Q41" s="23">
        <f>D41/O41*AB41</f>
        <v>7.5928517110266158</v>
      </c>
      <c r="R41" s="23">
        <f>E41/O41*AB41</f>
        <v>5.0619011406844105</v>
      </c>
      <c r="S41" s="23">
        <f>F41/O41*AB41</f>
        <v>3.7964258555133079</v>
      </c>
      <c r="T41" s="23"/>
      <c r="U41" s="28">
        <f>H41/AC41*AD41</f>
        <v>2.9118382352941174</v>
      </c>
      <c r="V41" s="23"/>
      <c r="W41" s="23">
        <f>J41/O41*AB41</f>
        <v>5.0619011406844105</v>
      </c>
      <c r="X41" s="23">
        <f>K41/O41*AB41</f>
        <v>10.123802281368821</v>
      </c>
      <c r="Y41" s="23"/>
      <c r="Z41" s="23"/>
      <c r="AA41" s="23"/>
      <c r="AB41" s="29">
        <v>258</v>
      </c>
      <c r="AC41">
        <v>204</v>
      </c>
      <c r="AD41">
        <v>199</v>
      </c>
    </row>
    <row r="42" spans="1:30" ht="15.75">
      <c r="A42">
        <v>40</v>
      </c>
      <c r="B42" s="26" t="s">
        <v>107</v>
      </c>
      <c r="C42" s="30"/>
      <c r="D42" s="30">
        <v>0.77400000000000002</v>
      </c>
      <c r="E42" s="30"/>
      <c r="F42" s="30"/>
      <c r="G42" s="30"/>
      <c r="H42" s="30"/>
      <c r="I42" s="30"/>
      <c r="J42" s="30">
        <v>1.032</v>
      </c>
      <c r="K42" s="30"/>
      <c r="L42" s="30"/>
      <c r="M42" s="30"/>
      <c r="N42" s="30"/>
      <c r="O42" s="29">
        <v>263</v>
      </c>
      <c r="P42" s="23"/>
      <c r="Q42" s="23">
        <f>D42/O42*AB42</f>
        <v>0.75928517110266158</v>
      </c>
      <c r="R42" s="23"/>
      <c r="S42" s="23"/>
      <c r="T42" s="23"/>
      <c r="U42" s="28"/>
      <c r="V42" s="23"/>
      <c r="W42" s="23">
        <f>J42/O42*AB42</f>
        <v>1.0123802281368821</v>
      </c>
      <c r="X42" s="23"/>
      <c r="Y42" s="23"/>
      <c r="Z42" s="23"/>
      <c r="AA42" s="23"/>
      <c r="AB42" s="29">
        <v>258</v>
      </c>
      <c r="AC42">
        <v>204</v>
      </c>
      <c r="AD42">
        <v>199</v>
      </c>
    </row>
    <row r="43" spans="1:30" ht="15.75">
      <c r="A43">
        <v>41</v>
      </c>
      <c r="B43" s="26" t="s">
        <v>108</v>
      </c>
      <c r="C43" s="30">
        <v>0.77400000000000002</v>
      </c>
      <c r="D43" s="30">
        <v>0.77400000000000002</v>
      </c>
      <c r="E43" s="30">
        <v>0.77400000000000002</v>
      </c>
      <c r="F43" s="30">
        <v>0.77400000000000002</v>
      </c>
      <c r="G43" s="30">
        <v>2.58</v>
      </c>
      <c r="H43" s="30">
        <v>0.59699999999999998</v>
      </c>
      <c r="I43" s="30"/>
      <c r="J43" s="30">
        <v>3.3539999999999996</v>
      </c>
      <c r="K43" s="30">
        <v>3.3539999999999996</v>
      </c>
      <c r="L43" s="30"/>
      <c r="M43" s="30">
        <v>2.58</v>
      </c>
      <c r="N43" s="30"/>
      <c r="O43" s="29">
        <v>263</v>
      </c>
      <c r="P43" s="23">
        <f>C43/O43*AB43</f>
        <v>0.75928517110266158</v>
      </c>
      <c r="Q43" s="23">
        <f>D43/O43*AB43</f>
        <v>0.75928517110266158</v>
      </c>
      <c r="R43" s="23">
        <f>E43/O43*AB43</f>
        <v>0.75928517110266158</v>
      </c>
      <c r="S43" s="23">
        <f>F43/O43*AB43</f>
        <v>0.75928517110266158</v>
      </c>
      <c r="T43" s="23">
        <f>G43/O43*AB43</f>
        <v>2.5309505703422053</v>
      </c>
      <c r="U43" s="28">
        <f>H43/AC43*AD43</f>
        <v>0.58236764705882349</v>
      </c>
      <c r="V43" s="23"/>
      <c r="W43" s="23">
        <f>J43/O43*AB43</f>
        <v>3.2902357414448669</v>
      </c>
      <c r="X43" s="23">
        <f>K43/O43*AB43</f>
        <v>3.2902357414448669</v>
      </c>
      <c r="Y43" s="23"/>
      <c r="Z43" s="23">
        <f>M43/O43*AB43</f>
        <v>2.5309505703422053</v>
      </c>
      <c r="AA43" s="23"/>
      <c r="AB43" s="29">
        <v>258</v>
      </c>
      <c r="AC43">
        <v>204</v>
      </c>
      <c r="AD43">
        <v>199</v>
      </c>
    </row>
    <row r="44" spans="1:30" ht="15.75">
      <c r="A44">
        <v>42</v>
      </c>
      <c r="B44" s="26" t="s">
        <v>109</v>
      </c>
      <c r="C44" s="30"/>
      <c r="D44" s="30"/>
      <c r="E44" s="30"/>
      <c r="F44" s="30"/>
      <c r="G44" s="30">
        <v>0.25800000000000001</v>
      </c>
      <c r="H44" s="30"/>
      <c r="I44" s="30"/>
      <c r="J44" s="30"/>
      <c r="K44" s="30"/>
      <c r="L44" s="30">
        <v>0.25800000000000001</v>
      </c>
      <c r="M44" s="30">
        <v>0.25800000000000001</v>
      </c>
      <c r="N44" s="30"/>
      <c r="O44" s="29">
        <v>263</v>
      </c>
      <c r="P44" s="23"/>
      <c r="Q44" s="23"/>
      <c r="R44" s="23"/>
      <c r="S44" s="23"/>
      <c r="T44" s="23">
        <f>G44/O44*AB44</f>
        <v>0.25309505703422053</v>
      </c>
      <c r="U44" s="28"/>
      <c r="V44" s="23"/>
      <c r="W44" s="23"/>
      <c r="X44" s="23"/>
      <c r="Y44" s="23">
        <f>L44/O44*AB44</f>
        <v>0.25309505703422053</v>
      </c>
      <c r="Z44" s="23">
        <f>M44/O44*AB44</f>
        <v>0.25309505703422053</v>
      </c>
      <c r="AA44" s="23"/>
      <c r="AB44" s="29">
        <v>258</v>
      </c>
      <c r="AC44">
        <v>204</v>
      </c>
      <c r="AD44">
        <v>199</v>
      </c>
    </row>
    <row r="45" spans="1:30" ht="15.75">
      <c r="A45">
        <v>43</v>
      </c>
      <c r="B45" s="26" t="s">
        <v>110</v>
      </c>
      <c r="C45" s="30">
        <v>3.8699999999999997</v>
      </c>
      <c r="D45" s="30"/>
      <c r="E45" s="30"/>
      <c r="F45" s="30">
        <v>3.8699999999999997</v>
      </c>
      <c r="G45" s="30"/>
      <c r="H45" s="30">
        <v>2.9849999999999999</v>
      </c>
      <c r="I45" s="30"/>
      <c r="J45" s="30">
        <v>2.58</v>
      </c>
      <c r="K45" s="30">
        <v>5.16</v>
      </c>
      <c r="L45" s="30"/>
      <c r="M45" s="30"/>
      <c r="N45" s="30"/>
      <c r="O45" s="29">
        <v>263</v>
      </c>
      <c r="P45" s="23">
        <f>C45/O45*AB45</f>
        <v>3.7964258555133079</v>
      </c>
      <c r="Q45" s="23"/>
      <c r="R45" s="23"/>
      <c r="S45" s="23">
        <f>F45/O45*AB45</f>
        <v>3.7964258555133079</v>
      </c>
      <c r="T45" s="23"/>
      <c r="U45" s="28">
        <f>H45/AC45*AD45</f>
        <v>2.9118382352941174</v>
      </c>
      <c r="V45" s="23"/>
      <c r="W45" s="23">
        <f>J45/O45*AB45</f>
        <v>2.5309505703422053</v>
      </c>
      <c r="X45" s="23">
        <f>K45/O45*AB45</f>
        <v>5.0619011406844105</v>
      </c>
      <c r="Y45" s="23"/>
      <c r="Z45" s="23"/>
      <c r="AA45" s="23"/>
      <c r="AB45" s="29">
        <v>258</v>
      </c>
      <c r="AC45">
        <v>204</v>
      </c>
      <c r="AD45">
        <v>199</v>
      </c>
    </row>
    <row r="46" spans="1:30" ht="15.75">
      <c r="A46">
        <v>44</v>
      </c>
      <c r="B46" s="26" t="s">
        <v>111</v>
      </c>
      <c r="C46" s="30">
        <v>2.0640000000000001</v>
      </c>
      <c r="D46" s="30">
        <v>1.548</v>
      </c>
      <c r="E46" s="30">
        <v>1.29</v>
      </c>
      <c r="F46" s="30">
        <v>1.806</v>
      </c>
      <c r="G46" s="30">
        <v>1.29</v>
      </c>
      <c r="H46" s="30">
        <v>0.97509999999999997</v>
      </c>
      <c r="I46" s="30">
        <v>1.548</v>
      </c>
      <c r="J46" s="30">
        <v>1.29</v>
      </c>
      <c r="K46" s="30">
        <v>1.548</v>
      </c>
      <c r="L46" s="30">
        <v>2.0640000000000001</v>
      </c>
      <c r="M46" s="30">
        <v>1.29</v>
      </c>
      <c r="N46" s="30">
        <v>0.39800000000000002</v>
      </c>
      <c r="O46" s="29">
        <v>263</v>
      </c>
      <c r="P46" s="23">
        <f>C46/O46*AB46</f>
        <v>2.0247604562737642</v>
      </c>
      <c r="Q46" s="23">
        <f>D46/O46*AB46</f>
        <v>1.5185703422053232</v>
      </c>
      <c r="R46" s="23">
        <f>E46/O46*AB46</f>
        <v>1.2654752851711026</v>
      </c>
      <c r="S46" s="23">
        <f>F46/O46*AB46</f>
        <v>1.7716653992395437</v>
      </c>
      <c r="T46" s="23">
        <f>G46/O46*AB46</f>
        <v>1.2654752851711026</v>
      </c>
      <c r="U46" s="28">
        <f>H46/AC46*AD46</f>
        <v>0.95120049019607844</v>
      </c>
      <c r="V46" s="23">
        <f>I46/O46*AB46</f>
        <v>1.5185703422053232</v>
      </c>
      <c r="W46" s="23">
        <f>J46/O46*AB46</f>
        <v>1.2654752851711026</v>
      </c>
      <c r="X46" s="23">
        <f>K46/O46*AB46</f>
        <v>1.5185703422053232</v>
      </c>
      <c r="Y46" s="23">
        <f>L46/O46*AB46</f>
        <v>2.0247604562737642</v>
      </c>
      <c r="Z46" s="23">
        <f>M46/O46*AB46</f>
        <v>1.2654752851711026</v>
      </c>
      <c r="AA46" s="23">
        <f>N46/AC46*AD46</f>
        <v>0.3882450980392157</v>
      </c>
      <c r="AB46" s="29">
        <v>258</v>
      </c>
      <c r="AC46">
        <v>204</v>
      </c>
      <c r="AD46">
        <v>199</v>
      </c>
    </row>
    <row r="47" spans="1:30" ht="15.75">
      <c r="A47">
        <v>45</v>
      </c>
      <c r="B47" s="26" t="s">
        <v>112</v>
      </c>
      <c r="C47" s="30"/>
      <c r="D47" s="30"/>
      <c r="E47" s="30"/>
      <c r="F47" s="30"/>
      <c r="G47" s="30">
        <v>7.7399999999999993</v>
      </c>
      <c r="H47" s="30"/>
      <c r="I47" s="30"/>
      <c r="J47" s="30"/>
      <c r="K47" s="30"/>
      <c r="L47" s="30"/>
      <c r="M47" s="30">
        <v>7.7399999999999993</v>
      </c>
      <c r="N47" s="30"/>
      <c r="O47" s="29">
        <v>263</v>
      </c>
      <c r="P47" s="23"/>
      <c r="Q47" s="23"/>
      <c r="R47" s="23"/>
      <c r="S47" s="23"/>
      <c r="T47" s="23">
        <f>G47/O47*AB47</f>
        <v>7.5928517110266158</v>
      </c>
      <c r="U47" s="28"/>
      <c r="V47" s="23"/>
      <c r="W47" s="23"/>
      <c r="X47" s="23"/>
      <c r="Y47" s="23"/>
      <c r="Z47" s="23">
        <f>M47/O47*AB47</f>
        <v>7.5928517110266158</v>
      </c>
      <c r="AA47" s="23"/>
      <c r="AB47" s="29">
        <v>258</v>
      </c>
      <c r="AC47">
        <v>204</v>
      </c>
      <c r="AD47">
        <v>199</v>
      </c>
    </row>
    <row r="48" spans="1:30" ht="15.75">
      <c r="A48">
        <v>46</v>
      </c>
      <c r="B48" s="26" t="s">
        <v>113</v>
      </c>
      <c r="C48" s="30"/>
      <c r="D48" s="30">
        <v>10.32</v>
      </c>
      <c r="E48" s="30"/>
      <c r="F48" s="30"/>
      <c r="G48" s="30"/>
      <c r="H48" s="30"/>
      <c r="I48" s="30"/>
      <c r="J48" s="30">
        <v>10.32</v>
      </c>
      <c r="K48" s="30"/>
      <c r="L48" s="30"/>
      <c r="M48" s="30"/>
      <c r="N48" s="30"/>
      <c r="O48" s="29">
        <v>263</v>
      </c>
      <c r="P48" s="23"/>
      <c r="Q48" s="23">
        <f>D48/O48*AB48</f>
        <v>10.123802281368821</v>
      </c>
      <c r="R48" s="23"/>
      <c r="S48" s="23"/>
      <c r="T48" s="23"/>
      <c r="U48" s="28"/>
      <c r="V48" s="23"/>
      <c r="W48" s="23">
        <f>J48/O48*AB48</f>
        <v>10.123802281368821</v>
      </c>
      <c r="X48" s="23"/>
      <c r="Y48" s="23"/>
      <c r="Z48" s="23"/>
      <c r="AA48" s="23"/>
      <c r="AB48" s="29">
        <v>258</v>
      </c>
      <c r="AC48">
        <v>204</v>
      </c>
      <c r="AD48">
        <v>199</v>
      </c>
    </row>
    <row r="49" spans="1:30" ht="15.75">
      <c r="A49">
        <v>47</v>
      </c>
      <c r="B49" s="26" t="s">
        <v>32</v>
      </c>
      <c r="C49" s="30"/>
      <c r="D49" s="30"/>
      <c r="E49" s="30"/>
      <c r="F49" s="30"/>
      <c r="G49" s="30">
        <v>12.9</v>
      </c>
      <c r="H49" s="30"/>
      <c r="I49" s="30">
        <v>7.7399999999999993</v>
      </c>
      <c r="J49" s="30"/>
      <c r="K49" s="30"/>
      <c r="L49" s="30">
        <v>7.7399999999999993</v>
      </c>
      <c r="M49" s="30"/>
      <c r="N49" s="30"/>
      <c r="O49" s="29">
        <v>263</v>
      </c>
      <c r="P49" s="23"/>
      <c r="Q49" s="23"/>
      <c r="R49" s="23"/>
      <c r="S49" s="23"/>
      <c r="T49" s="23">
        <f>G49/O49*AB49</f>
        <v>12.654752851711027</v>
      </c>
      <c r="U49" s="28"/>
      <c r="V49" s="23">
        <f>I49/O49*AB49</f>
        <v>7.5928517110266158</v>
      </c>
      <c r="W49" s="23"/>
      <c r="X49" s="23"/>
      <c r="Y49" s="23">
        <f>L49/O49*AB49</f>
        <v>7.5928517110266158</v>
      </c>
      <c r="Z49" s="23"/>
      <c r="AA49" s="23"/>
      <c r="AB49" s="29">
        <v>258</v>
      </c>
      <c r="AC49">
        <v>204</v>
      </c>
      <c r="AD49">
        <v>199</v>
      </c>
    </row>
    <row r="50" spans="1:30" ht="15.75">
      <c r="A50">
        <v>48</v>
      </c>
      <c r="B50" s="26" t="s">
        <v>114</v>
      </c>
      <c r="C50" s="30">
        <v>15.479999999999999</v>
      </c>
      <c r="D50" s="30"/>
      <c r="E50" s="30">
        <v>15.479999999999999</v>
      </c>
      <c r="F50" s="30">
        <v>15.479999999999999</v>
      </c>
      <c r="G50" s="30">
        <v>15.479999999999999</v>
      </c>
      <c r="H50" s="30">
        <v>11.94</v>
      </c>
      <c r="I50" s="30">
        <v>15.479999999999999</v>
      </c>
      <c r="J50" s="30">
        <v>15.479999999999999</v>
      </c>
      <c r="K50" s="30">
        <v>15.479999999999999</v>
      </c>
      <c r="L50" s="30">
        <v>15.479999999999999</v>
      </c>
      <c r="M50" s="30">
        <v>15.479999999999999</v>
      </c>
      <c r="N50" s="30">
        <v>11.94</v>
      </c>
      <c r="O50" s="29">
        <v>263</v>
      </c>
      <c r="P50" s="23">
        <f>C50/O50*AB50</f>
        <v>15.185703422053232</v>
      </c>
      <c r="Q50" s="23"/>
      <c r="R50" s="23">
        <f>E50/O50*AB50</f>
        <v>15.185703422053232</v>
      </c>
      <c r="S50" s="23">
        <f>F50/O50*AB50</f>
        <v>15.185703422053232</v>
      </c>
      <c r="T50" s="23">
        <f>G50/O50*AB50</f>
        <v>15.185703422053232</v>
      </c>
      <c r="U50" s="28">
        <f>H50/AC50*AD50</f>
        <v>11.64735294117647</v>
      </c>
      <c r="V50" s="23">
        <f>I50/O50*AB50</f>
        <v>15.185703422053232</v>
      </c>
      <c r="W50" s="23">
        <f>J50/O50*AB50</f>
        <v>15.185703422053232</v>
      </c>
      <c r="X50" s="23">
        <f>K50/O50*AB50</f>
        <v>15.185703422053232</v>
      </c>
      <c r="Y50" s="23">
        <f>L50/O50*AB50</f>
        <v>15.185703422053232</v>
      </c>
      <c r="Z50" s="23">
        <f>M50/O50*AB50</f>
        <v>15.185703422053232</v>
      </c>
      <c r="AA50" s="23">
        <f>N50/AC50*AD50</f>
        <v>11.64735294117647</v>
      </c>
      <c r="AB50" s="29">
        <v>258</v>
      </c>
      <c r="AC50">
        <v>204</v>
      </c>
      <c r="AD50">
        <v>199</v>
      </c>
    </row>
    <row r="51" spans="1:30" ht="15.75">
      <c r="A51">
        <v>49</v>
      </c>
      <c r="B51" s="26" t="s">
        <v>115</v>
      </c>
      <c r="C51" s="30"/>
      <c r="D51" s="30">
        <v>2.550570342205323E-2</v>
      </c>
      <c r="E51" s="30">
        <v>5.1992395437262355E-2</v>
      </c>
      <c r="F51" s="30"/>
      <c r="G51" s="30">
        <v>2.58E-2</v>
      </c>
      <c r="H51" s="30"/>
      <c r="I51" s="30">
        <v>2.58E-2</v>
      </c>
      <c r="J51" s="30">
        <v>5.16E-2</v>
      </c>
      <c r="K51" s="30">
        <v>5.16E-2</v>
      </c>
      <c r="L51" s="30">
        <v>5.16E-2</v>
      </c>
      <c r="M51" s="30">
        <v>2.58E-2</v>
      </c>
      <c r="N51" s="30"/>
      <c r="O51" s="29">
        <v>263</v>
      </c>
      <c r="P51" s="23"/>
      <c r="Q51" s="23">
        <f>D51/O51*AB51</f>
        <v>2.5020804117451459E-2</v>
      </c>
      <c r="R51" s="23">
        <f>E51/O51*AB51</f>
        <v>5.1003946854804895E-2</v>
      </c>
      <c r="S51" s="23"/>
      <c r="T51" s="23">
        <f>G51/O51*AB51</f>
        <v>2.5309505703422053E-2</v>
      </c>
      <c r="U51" s="28"/>
      <c r="V51" s="23">
        <f>I51/O51*AB51</f>
        <v>2.5309505703422053E-2</v>
      </c>
      <c r="W51" s="23">
        <f>J51/O51*AB51</f>
        <v>5.0619011406844105E-2</v>
      </c>
      <c r="X51" s="23">
        <f>K51/O51*AB51</f>
        <v>5.0619011406844105E-2</v>
      </c>
      <c r="Y51" s="23">
        <f>L51/O51*AB51</f>
        <v>5.0619011406844105E-2</v>
      </c>
      <c r="Z51" s="23">
        <f>M51/O51*AB51</f>
        <v>2.5309505703422053E-2</v>
      </c>
      <c r="AA51" s="23"/>
      <c r="AB51" s="29">
        <v>258</v>
      </c>
      <c r="AC51">
        <v>204</v>
      </c>
      <c r="AD51">
        <v>199</v>
      </c>
    </row>
    <row r="52" spans="1:30" ht="15.75">
      <c r="A52">
        <v>50</v>
      </c>
      <c r="B52" s="26" t="s">
        <v>44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>
        <v>16.77</v>
      </c>
      <c r="N52" s="30"/>
      <c r="O52" s="29">
        <v>263</v>
      </c>
      <c r="P52" s="23"/>
      <c r="Q52" s="23"/>
      <c r="R52" s="23"/>
      <c r="S52" s="23"/>
      <c r="T52" s="23"/>
      <c r="U52" s="28"/>
      <c r="V52" s="23"/>
      <c r="W52" s="23"/>
      <c r="X52" s="23"/>
      <c r="Y52" s="23"/>
      <c r="Z52" s="23">
        <f>M52/O52*AB52</f>
        <v>16.451178707224337</v>
      </c>
      <c r="AA52" s="23"/>
      <c r="AB52" s="29">
        <v>258</v>
      </c>
      <c r="AC52">
        <v>204</v>
      </c>
      <c r="AD52">
        <v>199</v>
      </c>
    </row>
    <row r="53" spans="1:30">
      <c r="A53">
        <v>51</v>
      </c>
      <c r="B53" s="23"/>
      <c r="C53" s="23">
        <f t="shared" ref="C53:AA53" si="2">SUM(C3:C52)</f>
        <v>379.2600000000001</v>
      </c>
      <c r="D53" s="23">
        <f t="shared" si="2"/>
        <v>326.65350570342201</v>
      </c>
      <c r="E53" s="23">
        <f t="shared" si="2"/>
        <v>120.02199239543728</v>
      </c>
      <c r="F53" s="23">
        <f t="shared" si="2"/>
        <v>122.03400000000002</v>
      </c>
      <c r="G53" s="23">
        <f t="shared" si="2"/>
        <v>137.02379999999999</v>
      </c>
      <c r="H53" s="23">
        <f t="shared" si="2"/>
        <v>86.346099999999993</v>
      </c>
      <c r="I53" s="23">
        <f t="shared" si="2"/>
        <v>392.95979999999997</v>
      </c>
      <c r="J53" s="23">
        <f t="shared" si="2"/>
        <v>107.1216</v>
      </c>
      <c r="K53" s="23">
        <f t="shared" si="2"/>
        <v>122.08559999999999</v>
      </c>
      <c r="L53" s="23">
        <f t="shared" si="2"/>
        <v>117.44159999999998</v>
      </c>
      <c r="M53" s="23">
        <f t="shared" si="2"/>
        <v>110.9658</v>
      </c>
      <c r="N53" s="23">
        <f t="shared" si="2"/>
        <v>99.101999999999975</v>
      </c>
      <c r="P53" s="23">
        <f t="shared" si="2"/>
        <v>372.04973384030416</v>
      </c>
      <c r="Q53" s="23">
        <f t="shared" si="2"/>
        <v>320.44336300944065</v>
      </c>
      <c r="R53" s="23">
        <f t="shared" si="2"/>
        <v>117.74020546776737</v>
      </c>
      <c r="S53" s="23">
        <f t="shared" si="2"/>
        <v>119.71396197718632</v>
      </c>
      <c r="T53" s="23">
        <f t="shared" si="2"/>
        <v>134.41878479087453</v>
      </c>
      <c r="U53" s="23">
        <f t="shared" si="2"/>
        <v>84.229774019607802</v>
      </c>
      <c r="V53" s="23">
        <f t="shared" si="2"/>
        <v>385.48908136882136</v>
      </c>
      <c r="W53" s="23">
        <f t="shared" si="2"/>
        <v>105.08506768060836</v>
      </c>
      <c r="X53" s="23">
        <f t="shared" si="2"/>
        <v>119.76458098859315</v>
      </c>
      <c r="Y53" s="23">
        <f t="shared" si="2"/>
        <v>115.20886996197719</v>
      </c>
      <c r="Z53" s="23">
        <f t="shared" si="2"/>
        <v>108.85618403041823</v>
      </c>
      <c r="AA53" s="23">
        <f t="shared" si="2"/>
        <v>96.673029411764702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AD53"/>
  <sheetViews>
    <sheetView topLeftCell="N1" zoomScale="70" zoomScaleNormal="70" workbookViewId="0">
      <selection activeCell="Q3" sqref="Q3:Q52"/>
    </sheetView>
  </sheetViews>
  <sheetFormatPr defaultRowHeight="15"/>
  <cols>
    <col min="1" max="1" width="3.28515625" customWidth="1"/>
    <col min="2" max="2" width="21.28515625" customWidth="1"/>
    <col min="3" max="7" width="10.28515625" customWidth="1"/>
  </cols>
  <sheetData>
    <row r="1" spans="1:30">
      <c r="B1" s="23"/>
      <c r="C1" s="23">
        <v>1</v>
      </c>
      <c r="D1" s="23">
        <v>2</v>
      </c>
      <c r="E1" s="23">
        <v>3</v>
      </c>
      <c r="F1" s="23">
        <v>4</v>
      </c>
      <c r="G1" s="23">
        <v>5</v>
      </c>
      <c r="H1" s="23">
        <v>6</v>
      </c>
      <c r="I1" s="23">
        <v>7</v>
      </c>
      <c r="J1" s="23">
        <v>8</v>
      </c>
      <c r="K1" s="23">
        <v>9</v>
      </c>
      <c r="L1" s="23">
        <v>10</v>
      </c>
      <c r="M1" s="23">
        <v>11</v>
      </c>
      <c r="N1" s="23">
        <v>12</v>
      </c>
      <c r="P1">
        <v>1</v>
      </c>
      <c r="Q1">
        <v>2</v>
      </c>
      <c r="R1">
        <v>3</v>
      </c>
      <c r="S1">
        <v>4</v>
      </c>
      <c r="T1">
        <v>5</v>
      </c>
      <c r="U1">
        <v>6</v>
      </c>
      <c r="V1">
        <v>7</v>
      </c>
      <c r="W1">
        <v>8</v>
      </c>
      <c r="X1">
        <v>9</v>
      </c>
      <c r="Y1">
        <v>10</v>
      </c>
      <c r="Z1">
        <v>11</v>
      </c>
      <c r="AA1">
        <v>12</v>
      </c>
    </row>
    <row r="2" spans="1:30" ht="7.5" customHeight="1">
      <c r="B2" s="28"/>
      <c r="C2" s="28">
        <v>258</v>
      </c>
      <c r="D2" s="28">
        <v>258</v>
      </c>
      <c r="E2" s="28">
        <v>258</v>
      </c>
      <c r="F2" s="28">
        <v>258</v>
      </c>
      <c r="G2" s="28">
        <v>258</v>
      </c>
      <c r="H2" s="28">
        <v>199</v>
      </c>
      <c r="I2" s="28">
        <v>258</v>
      </c>
      <c r="J2" s="28">
        <v>258</v>
      </c>
      <c r="K2" s="28">
        <v>258</v>
      </c>
      <c r="L2" s="28">
        <v>258</v>
      </c>
      <c r="M2" s="28">
        <v>258</v>
      </c>
      <c r="N2" s="28">
        <v>199</v>
      </c>
    </row>
    <row r="3" spans="1:30" ht="15.75">
      <c r="A3">
        <v>1</v>
      </c>
      <c r="B3" s="26" t="s">
        <v>71</v>
      </c>
      <c r="C3" s="23"/>
      <c r="D3" s="30">
        <v>10.32</v>
      </c>
      <c r="E3" s="30">
        <v>18.060000000000002</v>
      </c>
      <c r="F3" s="30">
        <v>10.32</v>
      </c>
      <c r="G3" s="30">
        <v>18.060000000000002</v>
      </c>
      <c r="H3" s="30">
        <v>5.97</v>
      </c>
      <c r="I3" s="30"/>
      <c r="J3" s="30">
        <v>10.32</v>
      </c>
      <c r="K3" s="30">
        <v>18.060000000000002</v>
      </c>
      <c r="L3" s="30"/>
      <c r="M3" s="30">
        <v>18.060000000000002</v>
      </c>
      <c r="N3" s="30"/>
      <c r="O3" s="29">
        <v>258</v>
      </c>
      <c r="P3" s="23"/>
      <c r="Q3" s="23">
        <f>D3/O3*AB3</f>
        <v>8.84</v>
      </c>
      <c r="R3" s="23">
        <f>E3/O3*AB3</f>
        <v>15.47</v>
      </c>
      <c r="S3" s="23">
        <f>F3/O3*AB3</f>
        <v>8.84</v>
      </c>
      <c r="T3" s="23">
        <f>G3/O3*AB3</f>
        <v>15.47</v>
      </c>
      <c r="U3" s="28">
        <f>H3/AC3*AD3</f>
        <v>5.7</v>
      </c>
      <c r="V3" s="23"/>
      <c r="W3" s="23">
        <f>J3/O3*AB3</f>
        <v>8.84</v>
      </c>
      <c r="X3" s="23">
        <f>K3/O3*AB3</f>
        <v>15.47</v>
      </c>
      <c r="Y3" s="23"/>
      <c r="Z3" s="23">
        <f>M3/O3*AB3</f>
        <v>15.47</v>
      </c>
      <c r="AA3" s="23"/>
      <c r="AB3" s="29">
        <v>221</v>
      </c>
      <c r="AC3">
        <v>199</v>
      </c>
      <c r="AD3">
        <v>190</v>
      </c>
    </row>
    <row r="4" spans="1:30" ht="15.75" customHeight="1">
      <c r="A4">
        <v>2</v>
      </c>
      <c r="B4" s="26" t="s">
        <v>72</v>
      </c>
      <c r="C4" s="30">
        <v>10.32</v>
      </c>
      <c r="D4" s="30"/>
      <c r="E4" s="30"/>
      <c r="F4" s="30"/>
      <c r="G4" s="30"/>
      <c r="H4" s="30"/>
      <c r="I4" s="30">
        <v>12.9</v>
      </c>
      <c r="J4" s="30">
        <v>7.7399999999999993</v>
      </c>
      <c r="K4" s="30"/>
      <c r="L4" s="30">
        <v>12.9</v>
      </c>
      <c r="M4" s="30"/>
      <c r="N4" s="30"/>
      <c r="O4" s="29">
        <v>258</v>
      </c>
      <c r="P4" s="23">
        <f>C4/O4*AB4</f>
        <v>8.84</v>
      </c>
      <c r="Q4" s="23"/>
      <c r="R4" s="23"/>
      <c r="S4" s="23"/>
      <c r="T4" s="23"/>
      <c r="U4" s="28"/>
      <c r="V4" s="23">
        <f>I4/O4*AB4</f>
        <v>11.05</v>
      </c>
      <c r="W4" s="23">
        <f>J4/O4*AB4</f>
        <v>6.63</v>
      </c>
      <c r="X4" s="23"/>
      <c r="Y4" s="23">
        <f>L4/O4*AB4</f>
        <v>11.05</v>
      </c>
      <c r="Z4" s="23"/>
      <c r="AA4" s="23"/>
      <c r="AB4" s="29">
        <v>221</v>
      </c>
      <c r="AC4">
        <v>199</v>
      </c>
      <c r="AD4">
        <v>190</v>
      </c>
    </row>
    <row r="5" spans="1:30" ht="15.75">
      <c r="A5">
        <v>3</v>
      </c>
      <c r="B5" s="26" t="s">
        <v>73</v>
      </c>
      <c r="C5" s="30"/>
      <c r="D5" s="30"/>
      <c r="E5" s="30"/>
      <c r="F5" s="30">
        <v>12.9</v>
      </c>
      <c r="G5" s="30"/>
      <c r="H5" s="30"/>
      <c r="I5" s="30"/>
      <c r="J5" s="30"/>
      <c r="K5" s="30"/>
      <c r="L5" s="30">
        <v>12.9</v>
      </c>
      <c r="M5" s="30"/>
      <c r="N5" s="30"/>
      <c r="O5" s="29">
        <v>258</v>
      </c>
      <c r="P5" s="23"/>
      <c r="Q5" s="23"/>
      <c r="R5" s="23"/>
      <c r="S5" s="23">
        <f>F5/O5*AB5</f>
        <v>11.05</v>
      </c>
      <c r="T5" s="23"/>
      <c r="U5" s="28"/>
      <c r="V5" s="23"/>
      <c r="W5" s="23"/>
      <c r="X5" s="23"/>
      <c r="Y5" s="23">
        <f>L5/O5*AB5</f>
        <v>11.05</v>
      </c>
      <c r="Z5" s="23"/>
      <c r="AA5" s="23"/>
      <c r="AB5" s="29">
        <v>221</v>
      </c>
      <c r="AC5">
        <v>199</v>
      </c>
      <c r="AD5">
        <v>190</v>
      </c>
    </row>
    <row r="6" spans="1:30" ht="15.75">
      <c r="A6">
        <v>4</v>
      </c>
      <c r="B6" s="26" t="s">
        <v>74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9">
        <v>258</v>
      </c>
      <c r="P6" s="23"/>
      <c r="Q6" s="23"/>
      <c r="R6" s="23"/>
      <c r="S6" s="23"/>
      <c r="T6" s="23"/>
      <c r="U6" s="28"/>
      <c r="V6" s="23"/>
      <c r="W6" s="23"/>
      <c r="X6" s="23"/>
      <c r="Y6" s="23"/>
      <c r="Z6" s="23"/>
      <c r="AA6" s="23"/>
      <c r="AB6" s="29">
        <v>221</v>
      </c>
      <c r="AC6">
        <v>199</v>
      </c>
      <c r="AD6">
        <v>190</v>
      </c>
    </row>
    <row r="7" spans="1:30" ht="15.75">
      <c r="A7">
        <v>5</v>
      </c>
      <c r="B7" s="26" t="s">
        <v>75</v>
      </c>
      <c r="C7" s="30">
        <v>0.77400000000000002</v>
      </c>
      <c r="D7" s="30">
        <v>0.77400000000000002</v>
      </c>
      <c r="E7" s="30"/>
      <c r="F7" s="30">
        <v>1.29</v>
      </c>
      <c r="G7" s="30">
        <v>2.0640000000000001</v>
      </c>
      <c r="H7" s="30"/>
      <c r="I7" s="30">
        <v>1.548</v>
      </c>
      <c r="J7" s="30">
        <v>1.548</v>
      </c>
      <c r="K7" s="30">
        <v>1.548</v>
      </c>
      <c r="L7" s="30">
        <v>1.29</v>
      </c>
      <c r="M7" s="30">
        <v>1.29</v>
      </c>
      <c r="N7" s="30">
        <v>0.995</v>
      </c>
      <c r="O7" s="29">
        <v>258</v>
      </c>
      <c r="P7" s="23">
        <f t="shared" ref="P7:P9" si="0">C7/O7*AB7</f>
        <v>0.66300000000000003</v>
      </c>
      <c r="Q7" s="23">
        <f>D7/O7*AB7</f>
        <v>0.66300000000000003</v>
      </c>
      <c r="R7" s="23"/>
      <c r="S7" s="23">
        <f>F7/O7*AB7</f>
        <v>1.105</v>
      </c>
      <c r="T7" s="23">
        <f>G7/O7*AB7</f>
        <v>1.768</v>
      </c>
      <c r="U7" s="28"/>
      <c r="V7" s="23">
        <f t="shared" ref="V7:V9" si="1">I7/O7*AB7</f>
        <v>1.3260000000000001</v>
      </c>
      <c r="W7" s="23">
        <f>J7/O7*AB7</f>
        <v>1.3260000000000001</v>
      </c>
      <c r="X7" s="23">
        <f>K7/O7*AB7</f>
        <v>1.3260000000000001</v>
      </c>
      <c r="Y7" s="23">
        <f>L7/O7*AB7</f>
        <v>1.105</v>
      </c>
      <c r="Z7" s="23">
        <f>M7/O7*AB7</f>
        <v>1.105</v>
      </c>
      <c r="AA7" s="23">
        <f>N7/AC7*AD7</f>
        <v>0.95000000000000007</v>
      </c>
      <c r="AB7" s="29">
        <v>221</v>
      </c>
      <c r="AC7">
        <v>199</v>
      </c>
      <c r="AD7">
        <v>190</v>
      </c>
    </row>
    <row r="8" spans="1:30" ht="15.75">
      <c r="A8">
        <v>6</v>
      </c>
      <c r="B8" s="26" t="s">
        <v>76</v>
      </c>
      <c r="C8" s="30">
        <v>0.77400000000000002</v>
      </c>
      <c r="D8" s="30">
        <v>0.77400000000000002</v>
      </c>
      <c r="E8" s="30">
        <v>2.3219999999999996</v>
      </c>
      <c r="F8" s="30">
        <v>0.77400000000000002</v>
      </c>
      <c r="G8" s="30">
        <v>2.3219999999999996</v>
      </c>
      <c r="H8" s="30">
        <v>1.194</v>
      </c>
      <c r="I8" s="30">
        <v>0.77400000000000002</v>
      </c>
      <c r="J8" s="30">
        <v>1.806</v>
      </c>
      <c r="K8" s="30">
        <v>3.0960000000000001</v>
      </c>
      <c r="L8" s="30">
        <v>2.58</v>
      </c>
      <c r="M8" s="30">
        <v>1.548</v>
      </c>
      <c r="N8" s="30">
        <v>0.59699999999999998</v>
      </c>
      <c r="O8" s="29">
        <v>258</v>
      </c>
      <c r="P8" s="23">
        <f t="shared" si="0"/>
        <v>0.66300000000000003</v>
      </c>
      <c r="Q8" s="23">
        <f>D8/O8*AB8</f>
        <v>0.66300000000000003</v>
      </c>
      <c r="R8" s="23">
        <f>E8/O8*AB8</f>
        <v>1.9889999999999999</v>
      </c>
      <c r="S8" s="23">
        <f>F8/O8*AB8</f>
        <v>0.66300000000000003</v>
      </c>
      <c r="T8" s="23">
        <f>G8/O8*AB8</f>
        <v>1.9889999999999999</v>
      </c>
      <c r="U8" s="28">
        <f>H8/AC8*AD8</f>
        <v>1.1400000000000001</v>
      </c>
      <c r="V8" s="23">
        <f t="shared" si="1"/>
        <v>0.66300000000000003</v>
      </c>
      <c r="W8" s="23">
        <f>J8/O8*AB8</f>
        <v>1.5469999999999999</v>
      </c>
      <c r="X8" s="23">
        <f>K8/O8*AB8</f>
        <v>2.6520000000000001</v>
      </c>
      <c r="Y8" s="23">
        <f>L8/O8*AB8</f>
        <v>2.21</v>
      </c>
      <c r="Z8" s="23">
        <f>M8/O8*AB8</f>
        <v>1.3260000000000001</v>
      </c>
      <c r="AA8" s="23">
        <f>N8/AC8*AD8</f>
        <v>0.57000000000000006</v>
      </c>
      <c r="AB8" s="29">
        <v>221</v>
      </c>
      <c r="AC8">
        <v>199</v>
      </c>
      <c r="AD8">
        <v>190</v>
      </c>
    </row>
    <row r="9" spans="1:30" ht="15.75">
      <c r="A9">
        <v>7</v>
      </c>
      <c r="B9" s="26" t="s">
        <v>77</v>
      </c>
      <c r="C9" s="30">
        <v>12.9</v>
      </c>
      <c r="D9" s="30">
        <v>12.9</v>
      </c>
      <c r="E9" s="30"/>
      <c r="F9" s="30"/>
      <c r="G9" s="30"/>
      <c r="H9" s="30">
        <v>19.899999999999999</v>
      </c>
      <c r="I9" s="30">
        <v>15.479999999999999</v>
      </c>
      <c r="J9" s="30"/>
      <c r="K9" s="30"/>
      <c r="L9" s="30"/>
      <c r="M9" s="30"/>
      <c r="N9" s="30">
        <v>49.75</v>
      </c>
      <c r="O9" s="29">
        <v>258</v>
      </c>
      <c r="P9" s="23">
        <f t="shared" si="0"/>
        <v>11.05</v>
      </c>
      <c r="Q9" s="23">
        <f>D9/O9*AB9</f>
        <v>11.05</v>
      </c>
      <c r="R9" s="23"/>
      <c r="S9" s="23"/>
      <c r="T9" s="23"/>
      <c r="U9" s="28">
        <f>H9/AC9*AD9</f>
        <v>19</v>
      </c>
      <c r="V9" s="23">
        <f t="shared" si="1"/>
        <v>13.26</v>
      </c>
      <c r="W9" s="23"/>
      <c r="X9" s="23"/>
      <c r="Y9" s="23"/>
      <c r="Z9" s="23"/>
      <c r="AA9" s="23">
        <f>N9/AC9*AD9</f>
        <v>47.5</v>
      </c>
      <c r="AB9" s="29">
        <v>221</v>
      </c>
      <c r="AC9">
        <v>199</v>
      </c>
      <c r="AD9">
        <v>190</v>
      </c>
    </row>
    <row r="10" spans="1:30" ht="15.75">
      <c r="A10">
        <v>8</v>
      </c>
      <c r="B10" s="26" t="s">
        <v>78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9">
        <v>258</v>
      </c>
      <c r="P10" s="23"/>
      <c r="Q10" s="23"/>
      <c r="R10" s="23"/>
      <c r="S10" s="23"/>
      <c r="T10" s="23"/>
      <c r="U10" s="28"/>
      <c r="V10" s="23"/>
      <c r="W10" s="23"/>
      <c r="X10" s="23"/>
      <c r="Y10" s="23"/>
      <c r="Z10" s="23"/>
      <c r="AA10" s="23"/>
      <c r="AB10" s="29">
        <v>221</v>
      </c>
      <c r="AC10">
        <v>199</v>
      </c>
      <c r="AD10">
        <v>190</v>
      </c>
    </row>
    <row r="11" spans="1:30" ht="15.75">
      <c r="A11">
        <v>9</v>
      </c>
      <c r="B11" s="26" t="s">
        <v>79</v>
      </c>
      <c r="C11" s="30">
        <v>5.16</v>
      </c>
      <c r="D11" s="30"/>
      <c r="E11" s="30"/>
      <c r="F11" s="30"/>
      <c r="G11" s="30"/>
      <c r="H11" s="30"/>
      <c r="I11" s="30">
        <v>5.16</v>
      </c>
      <c r="J11" s="30"/>
      <c r="K11" s="30"/>
      <c r="L11" s="30"/>
      <c r="M11" s="30"/>
      <c r="N11" s="30"/>
      <c r="O11" s="29">
        <v>258</v>
      </c>
      <c r="P11" s="23">
        <f>C11/O11*AB11</f>
        <v>4.42</v>
      </c>
      <c r="Q11" s="23"/>
      <c r="R11" s="23"/>
      <c r="S11" s="23"/>
      <c r="T11" s="23"/>
      <c r="U11" s="28"/>
      <c r="V11" s="23">
        <f>I11/O11*AB11</f>
        <v>4.42</v>
      </c>
      <c r="W11" s="23"/>
      <c r="X11" s="23"/>
      <c r="Y11" s="23"/>
      <c r="Z11" s="23"/>
      <c r="AA11" s="23"/>
      <c r="AB11" s="29">
        <v>221</v>
      </c>
      <c r="AC11">
        <v>199</v>
      </c>
      <c r="AD11">
        <v>190</v>
      </c>
    </row>
    <row r="12" spans="1:30" ht="15.75">
      <c r="A12">
        <v>10</v>
      </c>
      <c r="B12" s="26" t="s">
        <v>80</v>
      </c>
      <c r="C12" s="30"/>
      <c r="D12" s="30"/>
      <c r="E12" s="30"/>
      <c r="F12" s="30"/>
      <c r="G12" s="30">
        <v>7.7399999999999993</v>
      </c>
      <c r="H12" s="30"/>
      <c r="I12" s="30"/>
      <c r="J12" s="30"/>
      <c r="K12" s="30"/>
      <c r="L12" s="30"/>
      <c r="M12" s="30">
        <v>7.7399999999999993</v>
      </c>
      <c r="N12" s="30"/>
      <c r="O12" s="29">
        <v>258</v>
      </c>
      <c r="P12" s="23"/>
      <c r="Q12" s="23"/>
      <c r="R12" s="23"/>
      <c r="S12" s="23"/>
      <c r="T12" s="23">
        <f>G12/O12*AB12</f>
        <v>6.63</v>
      </c>
      <c r="U12" s="28"/>
      <c r="V12" s="23"/>
      <c r="W12" s="23"/>
      <c r="X12" s="23"/>
      <c r="Y12" s="23"/>
      <c r="Z12" s="23">
        <f>M12/O12*AB12</f>
        <v>6.63</v>
      </c>
      <c r="AA12" s="23"/>
      <c r="AB12" s="29">
        <v>221</v>
      </c>
      <c r="AC12">
        <v>199</v>
      </c>
      <c r="AD12">
        <v>190</v>
      </c>
    </row>
    <row r="13" spans="1:30" ht="15.75">
      <c r="A13">
        <v>11</v>
      </c>
      <c r="B13" s="26" t="s">
        <v>81</v>
      </c>
      <c r="C13" s="30">
        <v>5.16</v>
      </c>
      <c r="D13" s="30"/>
      <c r="E13" s="30"/>
      <c r="F13" s="30"/>
      <c r="G13" s="30">
        <v>2.58</v>
      </c>
      <c r="H13" s="30"/>
      <c r="I13" s="30">
        <v>5.16</v>
      </c>
      <c r="J13" s="30"/>
      <c r="K13" s="30"/>
      <c r="L13" s="30"/>
      <c r="M13" s="30">
        <v>2.58</v>
      </c>
      <c r="N13" s="30"/>
      <c r="O13" s="29">
        <v>258</v>
      </c>
      <c r="P13" s="23">
        <f>C13/O13*AB13</f>
        <v>4.42</v>
      </c>
      <c r="Q13" s="23"/>
      <c r="R13" s="23"/>
      <c r="S13" s="23"/>
      <c r="T13" s="23">
        <f>G13/O13*AB13</f>
        <v>2.21</v>
      </c>
      <c r="U13" s="28"/>
      <c r="V13" s="23">
        <f>I13/O13*AB13</f>
        <v>4.42</v>
      </c>
      <c r="W13" s="23"/>
      <c r="X13" s="23"/>
      <c r="Y13" s="23"/>
      <c r="Z13" s="23">
        <f>M13/O13*AB13</f>
        <v>2.21</v>
      </c>
      <c r="AA13" s="23"/>
      <c r="AB13" s="29">
        <v>221</v>
      </c>
      <c r="AC13">
        <v>199</v>
      </c>
      <c r="AD13">
        <v>190</v>
      </c>
    </row>
    <row r="14" spans="1:30" ht="15.75">
      <c r="A14">
        <v>12</v>
      </c>
      <c r="B14" s="26" t="s">
        <v>82</v>
      </c>
      <c r="C14" s="30">
        <v>258</v>
      </c>
      <c r="D14" s="30"/>
      <c r="E14" s="30"/>
      <c r="F14" s="30"/>
      <c r="G14" s="30"/>
      <c r="H14" s="30">
        <v>1.99</v>
      </c>
      <c r="I14" s="30">
        <v>264.45</v>
      </c>
      <c r="J14" s="30"/>
      <c r="K14" s="30"/>
      <c r="L14" s="30"/>
      <c r="M14" s="30"/>
      <c r="N14" s="30"/>
      <c r="O14" s="29">
        <v>258</v>
      </c>
      <c r="P14" s="23">
        <f>C14/O14*AB14</f>
        <v>221</v>
      </c>
      <c r="Q14" s="23"/>
      <c r="R14" s="23"/>
      <c r="S14" s="23"/>
      <c r="T14" s="23"/>
      <c r="U14" s="28">
        <f>H14/AC14*AD14</f>
        <v>1.9000000000000001</v>
      </c>
      <c r="V14" s="23">
        <f>I14/O14*AB14</f>
        <v>226.52499999999998</v>
      </c>
      <c r="W14" s="23"/>
      <c r="X14" s="23"/>
      <c r="Y14" s="23"/>
      <c r="Z14" s="23"/>
      <c r="AA14" s="23"/>
      <c r="AB14" s="29">
        <v>221</v>
      </c>
      <c r="AC14">
        <v>199</v>
      </c>
      <c r="AD14">
        <v>190</v>
      </c>
    </row>
    <row r="15" spans="1:30" ht="15.75">
      <c r="A15">
        <v>13</v>
      </c>
      <c r="B15" s="26" t="s">
        <v>83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9">
        <v>258</v>
      </c>
      <c r="P15" s="23"/>
      <c r="Q15" s="23"/>
      <c r="R15" s="23"/>
      <c r="S15" s="23"/>
      <c r="T15" s="23"/>
      <c r="U15" s="28"/>
      <c r="V15" s="23"/>
      <c r="W15" s="23"/>
      <c r="X15" s="23"/>
      <c r="Y15" s="23"/>
      <c r="Z15" s="23"/>
      <c r="AA15" s="23"/>
      <c r="AB15" s="29">
        <v>221</v>
      </c>
      <c r="AC15">
        <v>199</v>
      </c>
      <c r="AD15">
        <v>190</v>
      </c>
    </row>
    <row r="16" spans="1:30" ht="15.75">
      <c r="A16">
        <v>14</v>
      </c>
      <c r="B16" s="26" t="s">
        <v>84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29">
        <v>258</v>
      </c>
      <c r="P16" s="23"/>
      <c r="Q16" s="23"/>
      <c r="R16" s="23"/>
      <c r="S16" s="23"/>
      <c r="T16" s="23"/>
      <c r="U16" s="28"/>
      <c r="V16" s="23"/>
      <c r="W16" s="23"/>
      <c r="X16" s="23"/>
      <c r="Y16" s="23"/>
      <c r="Z16" s="23"/>
      <c r="AA16" s="23"/>
      <c r="AB16" s="29">
        <v>221</v>
      </c>
      <c r="AC16">
        <v>199</v>
      </c>
      <c r="AD16">
        <v>190</v>
      </c>
    </row>
    <row r="17" spans="1:30" ht="15.75">
      <c r="A17">
        <v>15</v>
      </c>
      <c r="B17" s="26" t="s">
        <v>85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9">
        <v>258</v>
      </c>
      <c r="P17" s="23"/>
      <c r="Q17" s="23"/>
      <c r="R17" s="23"/>
      <c r="S17" s="23"/>
      <c r="T17" s="23"/>
      <c r="U17" s="28"/>
      <c r="V17" s="23"/>
      <c r="W17" s="23"/>
      <c r="X17" s="23"/>
      <c r="Y17" s="23"/>
      <c r="Z17" s="23"/>
      <c r="AA17" s="23"/>
      <c r="AB17" s="29">
        <v>221</v>
      </c>
      <c r="AC17">
        <v>199</v>
      </c>
      <c r="AD17">
        <v>190</v>
      </c>
    </row>
    <row r="18" spans="1:30" ht="15.75">
      <c r="A18">
        <v>16</v>
      </c>
      <c r="B18" s="26" t="s">
        <v>86</v>
      </c>
      <c r="C18" s="30"/>
      <c r="D18" s="30"/>
      <c r="E18" s="30"/>
      <c r="F18" s="30"/>
      <c r="G18" s="30"/>
      <c r="H18" s="30">
        <v>7.96</v>
      </c>
      <c r="I18" s="30"/>
      <c r="J18" s="30"/>
      <c r="K18" s="30"/>
      <c r="L18" s="30">
        <v>2.58</v>
      </c>
      <c r="M18" s="30"/>
      <c r="N18" s="30"/>
      <c r="O18" s="29">
        <v>258</v>
      </c>
      <c r="P18" s="23"/>
      <c r="Q18" s="23"/>
      <c r="R18" s="23"/>
      <c r="S18" s="23"/>
      <c r="T18" s="23"/>
      <c r="U18" s="28">
        <f>H18/AC18*AD18</f>
        <v>7.6000000000000005</v>
      </c>
      <c r="V18" s="23"/>
      <c r="W18" s="23"/>
      <c r="X18" s="23"/>
      <c r="Y18" s="23">
        <f>L18/O18*AB18</f>
        <v>2.21</v>
      </c>
      <c r="Z18" s="23"/>
      <c r="AA18" s="23"/>
      <c r="AB18" s="29">
        <v>221</v>
      </c>
      <c r="AC18">
        <v>199</v>
      </c>
      <c r="AD18">
        <v>190</v>
      </c>
    </row>
    <row r="19" spans="1:30" ht="15.75">
      <c r="A19">
        <v>17</v>
      </c>
      <c r="B19" s="26" t="s">
        <v>87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>
        <v>2.9849999999999999</v>
      </c>
      <c r="O19" s="29">
        <v>258</v>
      </c>
      <c r="P19" s="23"/>
      <c r="Q19" s="23"/>
      <c r="R19" s="23"/>
      <c r="S19" s="23"/>
      <c r="T19" s="23"/>
      <c r="U19" s="28"/>
      <c r="V19" s="23"/>
      <c r="W19" s="23"/>
      <c r="X19" s="23"/>
      <c r="Y19" s="23"/>
      <c r="Z19" s="23"/>
      <c r="AA19" s="23">
        <f>N19/AC19*AD19</f>
        <v>2.85</v>
      </c>
      <c r="AB19" s="29">
        <v>221</v>
      </c>
      <c r="AC19">
        <v>199</v>
      </c>
      <c r="AD19">
        <v>190</v>
      </c>
    </row>
    <row r="20" spans="1:30" ht="15.75">
      <c r="A20">
        <v>18</v>
      </c>
      <c r="B20" s="26" t="s">
        <v>88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>
        <v>4.9749999999999996</v>
      </c>
      <c r="O20" s="29">
        <v>258</v>
      </c>
      <c r="P20" s="23"/>
      <c r="Q20" s="23"/>
      <c r="R20" s="23"/>
      <c r="S20" s="23"/>
      <c r="T20" s="23"/>
      <c r="U20" s="28"/>
      <c r="V20" s="23"/>
      <c r="W20" s="23"/>
      <c r="X20" s="23"/>
      <c r="Y20" s="23"/>
      <c r="Z20" s="23"/>
      <c r="AA20" s="23">
        <f>N20/AC20*AD20</f>
        <v>4.75</v>
      </c>
      <c r="AB20" s="29">
        <v>221</v>
      </c>
      <c r="AC20">
        <v>199</v>
      </c>
      <c r="AD20">
        <v>190</v>
      </c>
    </row>
    <row r="21" spans="1:30" ht="15.75">
      <c r="A21">
        <v>19</v>
      </c>
      <c r="B21" s="26" t="s">
        <v>89</v>
      </c>
      <c r="C21" s="30"/>
      <c r="D21" s="30">
        <v>12.9</v>
      </c>
      <c r="E21" s="30"/>
      <c r="F21" s="30"/>
      <c r="G21" s="30"/>
      <c r="H21" s="30"/>
      <c r="I21" s="30">
        <v>12.9</v>
      </c>
      <c r="J21" s="30"/>
      <c r="K21" s="30"/>
      <c r="L21" s="30"/>
      <c r="M21" s="30"/>
      <c r="N21" s="30"/>
      <c r="O21" s="29">
        <v>258</v>
      </c>
      <c r="P21" s="23"/>
      <c r="Q21" s="23">
        <f>D21/O21*AB21</f>
        <v>11.05</v>
      </c>
      <c r="R21" s="23"/>
      <c r="S21" s="23"/>
      <c r="T21" s="23"/>
      <c r="U21" s="28"/>
      <c r="V21" s="23">
        <f>I21/O21*AB21</f>
        <v>11.05</v>
      </c>
      <c r="W21" s="23"/>
      <c r="X21" s="23"/>
      <c r="Y21" s="23"/>
      <c r="Z21" s="23"/>
      <c r="AA21" s="23"/>
      <c r="AB21" s="29">
        <v>221</v>
      </c>
      <c r="AC21">
        <v>199</v>
      </c>
      <c r="AD21">
        <v>190</v>
      </c>
    </row>
    <row r="22" spans="1:30" ht="15.75">
      <c r="A22">
        <v>20</v>
      </c>
      <c r="B22" s="26" t="s">
        <v>90</v>
      </c>
      <c r="C22" s="30">
        <v>12.9</v>
      </c>
      <c r="D22" s="30"/>
      <c r="E22" s="30">
        <v>12.9</v>
      </c>
      <c r="F22" s="30"/>
      <c r="G22" s="30">
        <v>2.58</v>
      </c>
      <c r="H22" s="30"/>
      <c r="I22" s="30"/>
      <c r="J22" s="30"/>
      <c r="K22" s="30"/>
      <c r="L22" s="30"/>
      <c r="M22" s="30">
        <v>2.58</v>
      </c>
      <c r="N22" s="30">
        <v>2.9849999999999999</v>
      </c>
      <c r="O22" s="29">
        <v>258</v>
      </c>
      <c r="P22" s="23">
        <f>C22/O22*AB22</f>
        <v>11.05</v>
      </c>
      <c r="Q22" s="23"/>
      <c r="R22" s="23">
        <f>E22/O22*AB22</f>
        <v>11.05</v>
      </c>
      <c r="S22" s="23"/>
      <c r="T22" s="23">
        <f>G22/O22*AB22</f>
        <v>2.21</v>
      </c>
      <c r="U22" s="28"/>
      <c r="V22" s="23"/>
      <c r="W22" s="23"/>
      <c r="X22" s="23"/>
      <c r="Y22" s="23"/>
      <c r="Z22" s="23">
        <f>M22/O22*AB22</f>
        <v>2.21</v>
      </c>
      <c r="AA22" s="23">
        <f>N22/AC22*AD22</f>
        <v>2.85</v>
      </c>
      <c r="AB22" s="29">
        <v>221</v>
      </c>
      <c r="AC22">
        <v>199</v>
      </c>
      <c r="AD22">
        <v>190</v>
      </c>
    </row>
    <row r="23" spans="1:30" ht="15.75">
      <c r="A23">
        <v>21</v>
      </c>
      <c r="B23" s="26" t="s">
        <v>91</v>
      </c>
      <c r="C23" s="30"/>
      <c r="D23" s="30"/>
      <c r="E23" s="30"/>
      <c r="F23" s="30"/>
      <c r="G23" s="30"/>
      <c r="H23" s="30"/>
      <c r="I23" s="30"/>
      <c r="J23" s="30"/>
      <c r="K23" s="30">
        <v>12.9</v>
      </c>
      <c r="L23" s="30">
        <v>5.16</v>
      </c>
      <c r="M23" s="30">
        <v>10.32</v>
      </c>
      <c r="N23" s="30"/>
      <c r="O23" s="29">
        <v>258</v>
      </c>
      <c r="P23" s="23"/>
      <c r="Q23" s="23"/>
      <c r="R23" s="23"/>
      <c r="S23" s="23"/>
      <c r="T23" s="23"/>
      <c r="U23" s="28"/>
      <c r="V23" s="23"/>
      <c r="W23" s="23"/>
      <c r="X23" s="23">
        <f>K23/O23*AB23</f>
        <v>11.05</v>
      </c>
      <c r="Y23" s="23">
        <f>L23/O23*AB23</f>
        <v>4.42</v>
      </c>
      <c r="Z23" s="23">
        <f>M23/O23*AB23</f>
        <v>8.84</v>
      </c>
      <c r="AA23" s="23"/>
      <c r="AB23" s="29">
        <v>221</v>
      </c>
      <c r="AC23">
        <v>199</v>
      </c>
      <c r="AD23">
        <v>190</v>
      </c>
    </row>
    <row r="24" spans="1:30" ht="15.75">
      <c r="A24">
        <v>22</v>
      </c>
      <c r="B24" s="26" t="s">
        <v>92</v>
      </c>
      <c r="C24" s="30">
        <v>6.45</v>
      </c>
      <c r="D24" s="30"/>
      <c r="E24" s="30"/>
      <c r="F24" s="30">
        <v>6.45</v>
      </c>
      <c r="G24" s="30"/>
      <c r="H24" s="30"/>
      <c r="I24" s="30">
        <v>2.58</v>
      </c>
      <c r="J24" s="30"/>
      <c r="K24" s="30"/>
      <c r="L24" s="30"/>
      <c r="M24" s="30"/>
      <c r="N24" s="30"/>
      <c r="O24" s="29">
        <v>258</v>
      </c>
      <c r="P24" s="23">
        <f>C24/O24*AB24</f>
        <v>5.5250000000000004</v>
      </c>
      <c r="Q24" s="23"/>
      <c r="R24" s="23"/>
      <c r="S24" s="23">
        <f>F24/O24*AB24</f>
        <v>5.5250000000000004</v>
      </c>
      <c r="T24" s="23"/>
      <c r="U24" s="28"/>
      <c r="V24" s="23">
        <f>I24/O24*AB24</f>
        <v>2.21</v>
      </c>
      <c r="W24" s="23"/>
      <c r="X24" s="23"/>
      <c r="Y24" s="23"/>
      <c r="Z24" s="23"/>
      <c r="AA24" s="23"/>
      <c r="AB24" s="29">
        <v>221</v>
      </c>
      <c r="AC24">
        <v>199</v>
      </c>
      <c r="AD24">
        <v>190</v>
      </c>
    </row>
    <row r="25" spans="1:30" ht="15.75">
      <c r="A25">
        <v>23</v>
      </c>
      <c r="B25" s="26" t="s">
        <v>93</v>
      </c>
      <c r="C25" s="30"/>
      <c r="D25" s="30"/>
      <c r="E25" s="30"/>
      <c r="F25" s="30"/>
      <c r="G25" s="30"/>
      <c r="H25" s="30"/>
      <c r="I25" s="30">
        <v>7.7399999999999993</v>
      </c>
      <c r="J25" s="30"/>
      <c r="K25" s="30"/>
      <c r="L25" s="30"/>
      <c r="M25" s="30"/>
      <c r="N25" s="30"/>
      <c r="O25" s="29">
        <v>258</v>
      </c>
      <c r="P25" s="23"/>
      <c r="Q25" s="23"/>
      <c r="R25" s="23"/>
      <c r="S25" s="23"/>
      <c r="T25" s="23"/>
      <c r="U25" s="28"/>
      <c r="V25" s="23">
        <f>I25/O25*AB25</f>
        <v>6.63</v>
      </c>
      <c r="W25" s="23"/>
      <c r="X25" s="23"/>
      <c r="Y25" s="23"/>
      <c r="Z25" s="23"/>
      <c r="AA25" s="23"/>
      <c r="AB25" s="29">
        <v>221</v>
      </c>
      <c r="AC25">
        <v>199</v>
      </c>
      <c r="AD25">
        <v>190</v>
      </c>
    </row>
    <row r="26" spans="1:30" ht="15.75">
      <c r="A26">
        <v>24</v>
      </c>
      <c r="B26" s="26" t="s">
        <v>94</v>
      </c>
      <c r="C26" s="30">
        <v>7.7399999999999993</v>
      </c>
      <c r="D26" s="30"/>
      <c r="E26" s="30"/>
      <c r="F26" s="30">
        <v>7.7399999999999993</v>
      </c>
      <c r="G26" s="30"/>
      <c r="H26" s="30"/>
      <c r="I26" s="30"/>
      <c r="J26" s="30"/>
      <c r="K26" s="30"/>
      <c r="L26" s="30"/>
      <c r="M26" s="30"/>
      <c r="N26" s="30"/>
      <c r="O26" s="29">
        <v>258</v>
      </c>
      <c r="P26" s="23">
        <f>C26/O26*AB26</f>
        <v>6.63</v>
      </c>
      <c r="Q26" s="23"/>
      <c r="R26" s="23"/>
      <c r="S26" s="23">
        <f>F26/O26*AB26</f>
        <v>6.63</v>
      </c>
      <c r="T26" s="23"/>
      <c r="U26" s="28"/>
      <c r="V26" s="23"/>
      <c r="W26" s="23"/>
      <c r="X26" s="23"/>
      <c r="Y26" s="23"/>
      <c r="Z26" s="23"/>
      <c r="AA26" s="23"/>
      <c r="AB26" s="29">
        <v>221</v>
      </c>
      <c r="AC26">
        <v>199</v>
      </c>
      <c r="AD26">
        <v>190</v>
      </c>
    </row>
    <row r="27" spans="1:30" ht="15.75">
      <c r="A27">
        <v>25</v>
      </c>
      <c r="B27" s="26" t="s">
        <v>95</v>
      </c>
      <c r="C27" s="30">
        <v>5.16</v>
      </c>
      <c r="D27" s="30">
        <v>5.16</v>
      </c>
      <c r="E27" s="30">
        <v>5.16</v>
      </c>
      <c r="F27" s="30"/>
      <c r="G27" s="30">
        <v>5.16</v>
      </c>
      <c r="H27" s="30">
        <v>4.3780000000000001</v>
      </c>
      <c r="I27" s="30">
        <v>7.7399999999999993</v>
      </c>
      <c r="J27" s="30">
        <v>5.16</v>
      </c>
      <c r="K27" s="30">
        <v>5.16</v>
      </c>
      <c r="L27" s="30">
        <v>5.4179999999999993</v>
      </c>
      <c r="M27" s="30">
        <v>5.16</v>
      </c>
      <c r="N27" s="30">
        <v>5.97</v>
      </c>
      <c r="O27" s="29">
        <v>258</v>
      </c>
      <c r="P27" s="23">
        <f>C27/O27*AB27</f>
        <v>4.42</v>
      </c>
      <c r="Q27" s="23">
        <f>D27/O27*AB27</f>
        <v>4.42</v>
      </c>
      <c r="R27" s="23">
        <f>E27/O27*AB27</f>
        <v>4.42</v>
      </c>
      <c r="S27" s="23"/>
      <c r="T27" s="23">
        <f>G27/O27*AB27</f>
        <v>4.42</v>
      </c>
      <c r="U27" s="28">
        <f>H27/AC27*AD27</f>
        <v>4.1800000000000006</v>
      </c>
      <c r="V27" s="23">
        <f>I27/O27*AB27</f>
        <v>6.63</v>
      </c>
      <c r="W27" s="23">
        <f>J27/O27*AB27</f>
        <v>4.42</v>
      </c>
      <c r="X27" s="23">
        <f>K27/O27*AB27</f>
        <v>4.42</v>
      </c>
      <c r="Y27" s="23">
        <f>L27/O27*AB27</f>
        <v>4.6409999999999991</v>
      </c>
      <c r="Z27" s="23">
        <f>M27/O27*AB27</f>
        <v>4.42</v>
      </c>
      <c r="AA27" s="23">
        <f>N27/AC27*AD27</f>
        <v>5.7</v>
      </c>
      <c r="AB27" s="29">
        <v>221</v>
      </c>
      <c r="AC27">
        <v>199</v>
      </c>
      <c r="AD27">
        <v>190</v>
      </c>
    </row>
    <row r="28" spans="1:30" ht="15.75">
      <c r="A28">
        <v>26</v>
      </c>
      <c r="B28" s="26" t="s">
        <v>27</v>
      </c>
      <c r="C28" s="30"/>
      <c r="D28" s="30"/>
      <c r="E28" s="30">
        <v>7.7399999999999993</v>
      </c>
      <c r="F28" s="30"/>
      <c r="G28" s="30"/>
      <c r="H28" s="30"/>
      <c r="I28" s="30"/>
      <c r="J28" s="30"/>
      <c r="K28" s="30">
        <v>7.7399999999999993</v>
      </c>
      <c r="L28" s="30"/>
      <c r="M28" s="30"/>
      <c r="N28" s="30"/>
      <c r="O28" s="29">
        <v>258</v>
      </c>
      <c r="P28" s="23"/>
      <c r="Q28" s="23"/>
      <c r="R28" s="23">
        <f>E28/O28*AB28</f>
        <v>6.63</v>
      </c>
      <c r="S28" s="23"/>
      <c r="T28" s="23"/>
      <c r="U28" s="28"/>
      <c r="V28" s="23"/>
      <c r="W28" s="23"/>
      <c r="X28" s="23">
        <f>K28/O28*AB28</f>
        <v>6.63</v>
      </c>
      <c r="Y28" s="23"/>
      <c r="Z28" s="23"/>
      <c r="AA28" s="23"/>
      <c r="AB28" s="29">
        <v>221</v>
      </c>
      <c r="AC28">
        <v>199</v>
      </c>
      <c r="AD28">
        <v>190</v>
      </c>
    </row>
    <row r="29" spans="1:30" ht="15.75">
      <c r="A29">
        <v>27</v>
      </c>
      <c r="B29" s="26" t="s">
        <v>38</v>
      </c>
      <c r="C29" s="30"/>
      <c r="D29" s="30"/>
      <c r="E29" s="30"/>
      <c r="F29" s="30"/>
      <c r="G29" s="30"/>
      <c r="H29" s="30">
        <v>5.97</v>
      </c>
      <c r="I29" s="30"/>
      <c r="J29" s="30">
        <v>7.7399999999999993</v>
      </c>
      <c r="K29" s="30"/>
      <c r="L29" s="30">
        <v>7.7399999999999993</v>
      </c>
      <c r="M29" s="30"/>
      <c r="N29" s="30">
        <v>5.97</v>
      </c>
      <c r="O29" s="29">
        <v>258</v>
      </c>
      <c r="P29" s="23"/>
      <c r="Q29" s="23"/>
      <c r="R29" s="23"/>
      <c r="S29" s="23"/>
      <c r="T29" s="23"/>
      <c r="U29" s="28">
        <f>H29/AC29*AD29</f>
        <v>5.7</v>
      </c>
      <c r="V29" s="23"/>
      <c r="W29" s="23">
        <f>J29/O29*AB29</f>
        <v>6.63</v>
      </c>
      <c r="X29" s="23"/>
      <c r="Y29" s="23">
        <f>L29/O29*AB29</f>
        <v>6.63</v>
      </c>
      <c r="Z29" s="23"/>
      <c r="AA29" s="23">
        <f>N29/AC29*AD29</f>
        <v>5.7</v>
      </c>
      <c r="AB29" s="29">
        <v>221</v>
      </c>
      <c r="AC29">
        <v>199</v>
      </c>
      <c r="AD29">
        <v>190</v>
      </c>
    </row>
    <row r="30" spans="1:30" ht="15.75">
      <c r="A30">
        <v>28</v>
      </c>
      <c r="B30" s="26" t="s">
        <v>39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9">
        <v>258</v>
      </c>
      <c r="P30" s="23"/>
      <c r="Q30" s="23"/>
      <c r="R30" s="23"/>
      <c r="S30" s="23"/>
      <c r="T30" s="23"/>
      <c r="U30" s="28"/>
      <c r="V30" s="23"/>
      <c r="W30" s="23"/>
      <c r="X30" s="23"/>
      <c r="Y30" s="23"/>
      <c r="Z30" s="23"/>
      <c r="AA30" s="23"/>
      <c r="AB30" s="29">
        <v>221</v>
      </c>
      <c r="AC30">
        <v>199</v>
      </c>
      <c r="AD30">
        <v>190</v>
      </c>
    </row>
    <row r="31" spans="1:30" ht="15.75">
      <c r="A31">
        <v>29</v>
      </c>
      <c r="B31" s="26" t="s">
        <v>96</v>
      </c>
      <c r="C31" s="30"/>
      <c r="D31" s="30">
        <v>2.0640000000000001</v>
      </c>
      <c r="E31" s="30">
        <v>2.0640000000000001</v>
      </c>
      <c r="F31" s="30"/>
      <c r="G31" s="30"/>
      <c r="H31" s="30"/>
      <c r="I31" s="30"/>
      <c r="J31" s="30">
        <v>2.58</v>
      </c>
      <c r="K31" s="30"/>
      <c r="L31" s="30"/>
      <c r="M31" s="30"/>
      <c r="N31" s="30"/>
      <c r="O31" s="29">
        <v>258</v>
      </c>
      <c r="P31" s="23"/>
      <c r="Q31" s="23">
        <f>D31/O31*AB31</f>
        <v>1.768</v>
      </c>
      <c r="R31" s="23">
        <f>E31/O31*AB31</f>
        <v>1.768</v>
      </c>
      <c r="S31" s="23"/>
      <c r="T31" s="23"/>
      <c r="U31" s="28"/>
      <c r="V31" s="23"/>
      <c r="W31" s="23">
        <f>J31/O31*AB31</f>
        <v>2.21</v>
      </c>
      <c r="X31" s="23"/>
      <c r="Y31" s="23"/>
      <c r="Z31" s="23"/>
      <c r="AA31" s="23"/>
      <c r="AB31" s="29">
        <v>221</v>
      </c>
      <c r="AC31">
        <v>199</v>
      </c>
      <c r="AD31">
        <v>190</v>
      </c>
    </row>
    <row r="32" spans="1:30">
      <c r="A32">
        <v>30</v>
      </c>
      <c r="B32" s="27" t="s">
        <v>97</v>
      </c>
      <c r="C32" s="30"/>
      <c r="D32" s="30"/>
      <c r="E32" s="30"/>
      <c r="F32" s="30">
        <v>25.8</v>
      </c>
      <c r="G32" s="30"/>
      <c r="H32" s="30"/>
      <c r="I32" s="30"/>
      <c r="J32" s="30"/>
      <c r="K32" s="30"/>
      <c r="L32" s="30"/>
      <c r="M32" s="30"/>
      <c r="N32" s="30"/>
      <c r="O32" s="29">
        <v>258</v>
      </c>
      <c r="P32" s="23"/>
      <c r="Q32" s="23"/>
      <c r="R32" s="23"/>
      <c r="S32" s="23">
        <f>F32/O32*AB32</f>
        <v>22.1</v>
      </c>
      <c r="T32" s="23"/>
      <c r="U32" s="28"/>
      <c r="V32" s="23"/>
      <c r="W32" s="23"/>
      <c r="X32" s="23"/>
      <c r="Y32" s="23"/>
      <c r="Z32" s="23"/>
      <c r="AA32" s="23"/>
      <c r="AB32" s="29">
        <v>221</v>
      </c>
      <c r="AC32">
        <v>199</v>
      </c>
      <c r="AD32">
        <v>190</v>
      </c>
    </row>
    <row r="33" spans="1:30" ht="15.75">
      <c r="A33">
        <v>31</v>
      </c>
      <c r="B33" s="26" t="s">
        <v>98</v>
      </c>
      <c r="C33" s="30">
        <v>0.77400000000000002</v>
      </c>
      <c r="D33" s="30"/>
      <c r="E33" s="30"/>
      <c r="F33" s="30"/>
      <c r="G33" s="30">
        <v>0.77400000000000002</v>
      </c>
      <c r="H33" s="30"/>
      <c r="I33" s="30">
        <v>0.77400000000000002</v>
      </c>
      <c r="J33" s="30"/>
      <c r="K33" s="30"/>
      <c r="L33" s="30"/>
      <c r="M33" s="30">
        <v>0.77400000000000002</v>
      </c>
      <c r="N33" s="30"/>
      <c r="O33" s="29">
        <v>258</v>
      </c>
      <c r="P33" s="23">
        <f>C33/O33*AB33</f>
        <v>0.66300000000000003</v>
      </c>
      <c r="Q33" s="23"/>
      <c r="R33" s="23"/>
      <c r="S33" s="23"/>
      <c r="T33" s="23">
        <f>G33/O33*AB33</f>
        <v>0.66300000000000003</v>
      </c>
      <c r="U33" s="28"/>
      <c r="V33" s="23">
        <f>I33/O33*AB33</f>
        <v>0.66300000000000003</v>
      </c>
      <c r="W33" s="23"/>
      <c r="X33" s="23"/>
      <c r="Y33" s="23"/>
      <c r="Z33" s="23">
        <f>M33/O33*AB33</f>
        <v>0.66300000000000003</v>
      </c>
      <c r="AA33" s="23"/>
      <c r="AB33" s="29">
        <v>221</v>
      </c>
      <c r="AC33">
        <v>199</v>
      </c>
      <c r="AD33">
        <v>190</v>
      </c>
    </row>
    <row r="34" spans="1:30" ht="15.75">
      <c r="A34">
        <v>32</v>
      </c>
      <c r="B34" s="26" t="s">
        <v>99</v>
      </c>
      <c r="C34" s="30"/>
      <c r="D34" s="30"/>
      <c r="E34" s="30"/>
      <c r="F34" s="30"/>
      <c r="G34" s="30"/>
      <c r="H34" s="30">
        <v>0.59699999999999998</v>
      </c>
      <c r="I34" s="30"/>
      <c r="J34" s="30"/>
      <c r="K34" s="30">
        <v>0.25800000000000001</v>
      </c>
      <c r="L34" s="30"/>
      <c r="M34" s="30"/>
      <c r="N34" s="30">
        <v>0.59699999999999998</v>
      </c>
      <c r="O34" s="29">
        <v>258</v>
      </c>
      <c r="P34" s="23"/>
      <c r="Q34" s="23"/>
      <c r="R34" s="23"/>
      <c r="S34" s="23"/>
      <c r="T34" s="23"/>
      <c r="U34" s="28">
        <f>H34/AC34*AD34</f>
        <v>0.57000000000000006</v>
      </c>
      <c r="V34" s="23"/>
      <c r="W34" s="23"/>
      <c r="X34" s="23">
        <f>K34/O34*AB34</f>
        <v>0.221</v>
      </c>
      <c r="Y34" s="23"/>
      <c r="Z34" s="23"/>
      <c r="AA34" s="23">
        <f>N34/AC34*AD34</f>
        <v>0.57000000000000006</v>
      </c>
      <c r="AB34" s="29">
        <v>221</v>
      </c>
      <c r="AC34">
        <v>199</v>
      </c>
      <c r="AD34">
        <v>190</v>
      </c>
    </row>
    <row r="35" spans="1:30" ht="15.75">
      <c r="A35">
        <v>33</v>
      </c>
      <c r="B35" s="26" t="s">
        <v>100</v>
      </c>
      <c r="C35" s="30"/>
      <c r="D35" s="30">
        <v>258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9">
        <v>258</v>
      </c>
      <c r="P35" s="23"/>
      <c r="Q35" s="23">
        <f>D35/O35*AB35</f>
        <v>221</v>
      </c>
      <c r="R35" s="23"/>
      <c r="S35" s="23"/>
      <c r="T35" s="23"/>
      <c r="U35" s="28"/>
      <c r="V35" s="23"/>
      <c r="W35" s="23"/>
      <c r="X35" s="23"/>
      <c r="Y35" s="23"/>
      <c r="Z35" s="23"/>
      <c r="AA35" s="23"/>
      <c r="AB35" s="29">
        <v>221</v>
      </c>
      <c r="AC35">
        <v>199</v>
      </c>
      <c r="AD35">
        <v>190</v>
      </c>
    </row>
    <row r="36" spans="1:30" ht="15.75">
      <c r="A36">
        <v>34</v>
      </c>
      <c r="B36" s="26" t="s">
        <v>101</v>
      </c>
      <c r="C36" s="30"/>
      <c r="D36" s="30"/>
      <c r="E36" s="30"/>
      <c r="F36" s="30">
        <v>12.9</v>
      </c>
      <c r="G36" s="30"/>
      <c r="H36" s="30"/>
      <c r="I36" s="30"/>
      <c r="J36" s="30">
        <v>12.9</v>
      </c>
      <c r="K36" s="30"/>
      <c r="L36" s="30"/>
      <c r="M36" s="30"/>
      <c r="N36" s="30"/>
      <c r="O36" s="29">
        <v>258</v>
      </c>
      <c r="P36" s="23"/>
      <c r="Q36" s="23"/>
      <c r="R36" s="23"/>
      <c r="S36" s="23">
        <f>F36/O36*AB36</f>
        <v>11.05</v>
      </c>
      <c r="T36" s="23"/>
      <c r="U36" s="28"/>
      <c r="V36" s="23"/>
      <c r="W36" s="23">
        <f>J36/O36*AB36</f>
        <v>11.05</v>
      </c>
      <c r="X36" s="23"/>
      <c r="Y36" s="23"/>
      <c r="Z36" s="23"/>
      <c r="AA36" s="23"/>
      <c r="AB36" s="29">
        <v>221</v>
      </c>
      <c r="AC36">
        <v>199</v>
      </c>
      <c r="AD36">
        <v>190</v>
      </c>
    </row>
    <row r="37" spans="1:30" ht="15.75">
      <c r="A37">
        <v>35</v>
      </c>
      <c r="B37" s="26" t="s">
        <v>102</v>
      </c>
      <c r="C37" s="30">
        <v>7.7399999999999993</v>
      </c>
      <c r="D37" s="30"/>
      <c r="E37" s="30">
        <v>12.9</v>
      </c>
      <c r="F37" s="30">
        <v>7.7399999999999993</v>
      </c>
      <c r="G37" s="30">
        <v>33.54</v>
      </c>
      <c r="H37" s="30">
        <v>7.96</v>
      </c>
      <c r="I37" s="30">
        <v>10.32</v>
      </c>
      <c r="J37" s="30"/>
      <c r="K37" s="30">
        <v>12.9</v>
      </c>
      <c r="L37" s="30">
        <v>18.060000000000002</v>
      </c>
      <c r="M37" s="30">
        <v>7.7399999999999993</v>
      </c>
      <c r="N37" s="30"/>
      <c r="O37" s="29">
        <v>258</v>
      </c>
      <c r="P37" s="23">
        <f>C37/O37*AB37</f>
        <v>6.63</v>
      </c>
      <c r="Q37" s="23"/>
      <c r="R37" s="23">
        <f>E37/O37*AB37</f>
        <v>11.05</v>
      </c>
      <c r="S37" s="23">
        <f>F37/O37*AB37</f>
        <v>6.63</v>
      </c>
      <c r="T37" s="23">
        <f>G37/O37*AB37</f>
        <v>28.73</v>
      </c>
      <c r="U37" s="28">
        <f>H37/AC37*AD37</f>
        <v>7.6000000000000005</v>
      </c>
      <c r="V37" s="23">
        <f>I37/O37*AB37</f>
        <v>8.84</v>
      </c>
      <c r="W37" s="23"/>
      <c r="X37" s="23">
        <f>K37/O37*AB37</f>
        <v>11.05</v>
      </c>
      <c r="Y37" s="23">
        <f>L37/O37*AB37</f>
        <v>15.47</v>
      </c>
      <c r="Z37" s="23">
        <f>M37/O37*AB37</f>
        <v>6.63</v>
      </c>
      <c r="AA37" s="23"/>
      <c r="AB37" s="29">
        <v>221</v>
      </c>
      <c r="AC37">
        <v>199</v>
      </c>
      <c r="AD37">
        <v>190</v>
      </c>
    </row>
    <row r="38" spans="1:30" ht="15.75">
      <c r="A38">
        <v>36</v>
      </c>
      <c r="B38" s="26" t="s">
        <v>103</v>
      </c>
      <c r="C38" s="30"/>
      <c r="D38" s="30"/>
      <c r="E38" s="30">
        <v>19.350000000000001</v>
      </c>
      <c r="F38" s="30"/>
      <c r="G38" s="30"/>
      <c r="H38" s="30">
        <v>1.99</v>
      </c>
      <c r="I38" s="30"/>
      <c r="J38" s="30"/>
      <c r="K38" s="30">
        <v>9.0300000000000011</v>
      </c>
      <c r="L38" s="30">
        <v>12.9</v>
      </c>
      <c r="M38" s="30"/>
      <c r="N38" s="30">
        <v>7.96</v>
      </c>
      <c r="O38" s="29">
        <v>258</v>
      </c>
      <c r="P38" s="23"/>
      <c r="Q38" s="23"/>
      <c r="R38" s="23">
        <f>E38/O38*AB38</f>
        <v>16.575000000000003</v>
      </c>
      <c r="S38" s="23"/>
      <c r="T38" s="23"/>
      <c r="U38" s="28">
        <f>H38/AC38*AD38</f>
        <v>1.9000000000000001</v>
      </c>
      <c r="V38" s="23"/>
      <c r="W38" s="23"/>
      <c r="X38" s="23">
        <f>K38/O38*AB38</f>
        <v>7.7350000000000003</v>
      </c>
      <c r="Y38" s="23">
        <f>L38/O38*AB38</f>
        <v>11.05</v>
      </c>
      <c r="Z38" s="23"/>
      <c r="AA38" s="23">
        <f>N38/AC38*AD38</f>
        <v>7.6000000000000005</v>
      </c>
      <c r="AB38" s="29">
        <v>221</v>
      </c>
      <c r="AC38">
        <v>199</v>
      </c>
      <c r="AD38">
        <v>190</v>
      </c>
    </row>
    <row r="39" spans="1:30" ht="15.75">
      <c r="A39">
        <v>37</v>
      </c>
      <c r="B39" s="26" t="s">
        <v>104</v>
      </c>
      <c r="C39" s="30">
        <v>3.8699999999999997</v>
      </c>
      <c r="D39" s="30">
        <v>2.58</v>
      </c>
      <c r="E39" s="30">
        <v>9.0300000000000011</v>
      </c>
      <c r="F39" s="30">
        <v>3.8699999999999997</v>
      </c>
      <c r="G39" s="30">
        <v>9.0300000000000011</v>
      </c>
      <c r="H39" s="30">
        <v>2.9849999999999999</v>
      </c>
      <c r="I39" s="30">
        <v>3.8699999999999997</v>
      </c>
      <c r="J39" s="30">
        <v>7.7399999999999993</v>
      </c>
      <c r="K39" s="30">
        <v>7.7399999999999993</v>
      </c>
      <c r="L39" s="30">
        <v>5.16</v>
      </c>
      <c r="M39" s="30">
        <v>3.8699999999999997</v>
      </c>
      <c r="N39" s="30">
        <v>1.99</v>
      </c>
      <c r="O39" s="29">
        <v>258</v>
      </c>
      <c r="P39" s="23">
        <f>C39/O39*AB39</f>
        <v>3.3149999999999999</v>
      </c>
      <c r="Q39" s="23">
        <f>D39/O39*AB39</f>
        <v>2.21</v>
      </c>
      <c r="R39" s="23">
        <f>E39/O39*AB39</f>
        <v>7.7350000000000003</v>
      </c>
      <c r="S39" s="23">
        <f>F39/O39*AB39</f>
        <v>3.3149999999999999</v>
      </c>
      <c r="T39" s="23">
        <f>G39/O39*AB39</f>
        <v>7.7350000000000003</v>
      </c>
      <c r="U39" s="28">
        <f>H39/AC39*AD39</f>
        <v>2.85</v>
      </c>
      <c r="V39" s="23">
        <f>I39/O39*AB39</f>
        <v>3.3149999999999999</v>
      </c>
      <c r="W39" s="23">
        <f>J39/O39*AB39</f>
        <v>6.63</v>
      </c>
      <c r="X39" s="23">
        <f>K39/O39*AB39</f>
        <v>6.63</v>
      </c>
      <c r="Y39" s="23">
        <f>L39/O39*AB39</f>
        <v>4.42</v>
      </c>
      <c r="Z39" s="23">
        <f>M39/O39*AB39</f>
        <v>3.3149999999999999</v>
      </c>
      <c r="AA39" s="23">
        <f>N39/AC39*AD39</f>
        <v>1.9000000000000001</v>
      </c>
      <c r="AB39" s="29">
        <v>221</v>
      </c>
      <c r="AC39">
        <v>199</v>
      </c>
      <c r="AD39">
        <v>190</v>
      </c>
    </row>
    <row r="40" spans="1:30" ht="15.75">
      <c r="A40">
        <v>38</v>
      </c>
      <c r="B40" s="26" t="s">
        <v>105</v>
      </c>
      <c r="C40" s="30">
        <v>15.479999999999999</v>
      </c>
      <c r="D40" s="30"/>
      <c r="E40" s="30">
        <v>7.7399999999999993</v>
      </c>
      <c r="F40" s="30">
        <v>6.45</v>
      </c>
      <c r="G40" s="30">
        <v>12.9</v>
      </c>
      <c r="H40" s="30">
        <v>5.97</v>
      </c>
      <c r="I40" s="30">
        <v>16.77</v>
      </c>
      <c r="J40" s="30">
        <v>10.32</v>
      </c>
      <c r="K40" s="30">
        <v>7.7399999999999993</v>
      </c>
      <c r="L40" s="30">
        <v>5.16</v>
      </c>
      <c r="M40" s="30">
        <v>5.16</v>
      </c>
      <c r="N40" s="30">
        <v>1.99</v>
      </c>
      <c r="O40" s="29">
        <v>258</v>
      </c>
      <c r="P40" s="23">
        <f>C40/O40*AB40</f>
        <v>13.26</v>
      </c>
      <c r="Q40" s="23"/>
      <c r="R40" s="23">
        <f>E40/O40*AB40</f>
        <v>6.63</v>
      </c>
      <c r="S40" s="23">
        <f>F40/O40*AB40</f>
        <v>5.5250000000000004</v>
      </c>
      <c r="T40" s="23">
        <f>G40/O40*AB40</f>
        <v>11.05</v>
      </c>
      <c r="U40" s="28">
        <f>H40/AC40*AD40</f>
        <v>5.7</v>
      </c>
      <c r="V40" s="23">
        <f>I40/O40*AB40</f>
        <v>14.365</v>
      </c>
      <c r="W40" s="23">
        <f>J40/O40*AB40</f>
        <v>8.84</v>
      </c>
      <c r="X40" s="23">
        <f>K40/O40*AB40</f>
        <v>6.63</v>
      </c>
      <c r="Y40" s="23">
        <f>L40/O40*AB40</f>
        <v>4.42</v>
      </c>
      <c r="Z40" s="23">
        <f>M40/O40*AB40</f>
        <v>4.42</v>
      </c>
      <c r="AA40" s="23">
        <f>N40/AC40*AD40</f>
        <v>1.9000000000000001</v>
      </c>
      <c r="AB40" s="29">
        <v>221</v>
      </c>
      <c r="AC40">
        <v>199</v>
      </c>
      <c r="AD40">
        <v>190</v>
      </c>
    </row>
    <row r="41" spans="1:30" ht="15.75">
      <c r="A41">
        <v>39</v>
      </c>
      <c r="B41" s="26" t="s">
        <v>106</v>
      </c>
      <c r="C41" s="30">
        <v>3.8699999999999997</v>
      </c>
      <c r="D41" s="30">
        <v>7.7399999999999993</v>
      </c>
      <c r="E41" s="30">
        <v>5.16</v>
      </c>
      <c r="F41" s="30">
        <v>3.8699999999999997</v>
      </c>
      <c r="G41" s="30"/>
      <c r="H41" s="30">
        <v>2.9849999999999999</v>
      </c>
      <c r="I41" s="30"/>
      <c r="J41" s="30">
        <v>5.16</v>
      </c>
      <c r="K41" s="30">
        <v>10.32</v>
      </c>
      <c r="L41" s="30"/>
      <c r="M41" s="30"/>
      <c r="N41" s="30"/>
      <c r="O41" s="29">
        <v>258</v>
      </c>
      <c r="P41" s="23">
        <f>C41/O41*AB41</f>
        <v>3.3149999999999999</v>
      </c>
      <c r="Q41" s="23">
        <f>D41/O41*AB41</f>
        <v>6.63</v>
      </c>
      <c r="R41" s="23">
        <f>E41/O41*AB41</f>
        <v>4.42</v>
      </c>
      <c r="S41" s="23">
        <f>F41/O41*AB41</f>
        <v>3.3149999999999999</v>
      </c>
      <c r="T41" s="23"/>
      <c r="U41" s="28">
        <f>H41/AC41*AD41</f>
        <v>2.85</v>
      </c>
      <c r="V41" s="23"/>
      <c r="W41" s="23">
        <f>J41/O41*AB41</f>
        <v>4.42</v>
      </c>
      <c r="X41" s="23">
        <f>K41/O41*AB41</f>
        <v>8.84</v>
      </c>
      <c r="Y41" s="23"/>
      <c r="Z41" s="23"/>
      <c r="AA41" s="23"/>
      <c r="AB41" s="29">
        <v>221</v>
      </c>
      <c r="AC41">
        <v>199</v>
      </c>
      <c r="AD41">
        <v>190</v>
      </c>
    </row>
    <row r="42" spans="1:30" ht="15.75">
      <c r="A42">
        <v>40</v>
      </c>
      <c r="B42" s="26" t="s">
        <v>107</v>
      </c>
      <c r="C42" s="30"/>
      <c r="D42" s="30">
        <v>0.77400000000000002</v>
      </c>
      <c r="E42" s="30"/>
      <c r="F42" s="30"/>
      <c r="G42" s="30"/>
      <c r="H42" s="30"/>
      <c r="I42" s="30"/>
      <c r="J42" s="30">
        <v>1.032</v>
      </c>
      <c r="K42" s="30"/>
      <c r="L42" s="30"/>
      <c r="M42" s="30"/>
      <c r="N42" s="30"/>
      <c r="O42" s="29">
        <v>258</v>
      </c>
      <c r="P42" s="23"/>
      <c r="Q42" s="23">
        <f>D42/O42*AB42</f>
        <v>0.66300000000000003</v>
      </c>
      <c r="R42" s="23"/>
      <c r="S42" s="23"/>
      <c r="T42" s="23"/>
      <c r="U42" s="28"/>
      <c r="V42" s="23"/>
      <c r="W42" s="23">
        <f>J42/O42*AB42</f>
        <v>0.88400000000000001</v>
      </c>
      <c r="X42" s="23"/>
      <c r="Y42" s="23"/>
      <c r="Z42" s="23"/>
      <c r="AA42" s="23"/>
      <c r="AB42" s="29">
        <v>221</v>
      </c>
      <c r="AC42">
        <v>199</v>
      </c>
      <c r="AD42">
        <v>190</v>
      </c>
    </row>
    <row r="43" spans="1:30" ht="15.75">
      <c r="A43">
        <v>41</v>
      </c>
      <c r="B43" s="26" t="s">
        <v>108</v>
      </c>
      <c r="C43" s="30">
        <v>0.77400000000000002</v>
      </c>
      <c r="D43" s="30">
        <v>0.77400000000000002</v>
      </c>
      <c r="E43" s="30">
        <v>0.77400000000000002</v>
      </c>
      <c r="F43" s="30">
        <v>0.77400000000000002</v>
      </c>
      <c r="G43" s="30">
        <v>2.58</v>
      </c>
      <c r="H43" s="30">
        <v>0.59699999999999998</v>
      </c>
      <c r="I43" s="30"/>
      <c r="J43" s="30">
        <v>3.3539999999999996</v>
      </c>
      <c r="K43" s="30">
        <v>3.3539999999999996</v>
      </c>
      <c r="L43" s="30"/>
      <c r="M43" s="30">
        <v>2.58</v>
      </c>
      <c r="N43" s="30"/>
      <c r="O43" s="29">
        <v>258</v>
      </c>
      <c r="P43" s="23">
        <f>C43/O43*AB43</f>
        <v>0.66300000000000003</v>
      </c>
      <c r="Q43" s="23">
        <f>D43/O43*AB43</f>
        <v>0.66300000000000003</v>
      </c>
      <c r="R43" s="23">
        <f>E43/O43*AB43</f>
        <v>0.66300000000000003</v>
      </c>
      <c r="S43" s="23">
        <f>F43/O43*AB43</f>
        <v>0.66300000000000003</v>
      </c>
      <c r="T43" s="23">
        <f>G43/O43*AB43</f>
        <v>2.21</v>
      </c>
      <c r="U43" s="28">
        <f>H43/AC43*AD43</f>
        <v>0.57000000000000006</v>
      </c>
      <c r="V43" s="23"/>
      <c r="W43" s="23">
        <f>J43/O43*AB43</f>
        <v>2.8729999999999998</v>
      </c>
      <c r="X43" s="23">
        <f>K43/O43*AB43</f>
        <v>2.8729999999999998</v>
      </c>
      <c r="Y43" s="23"/>
      <c r="Z43" s="23">
        <f>M43/O43*AB43</f>
        <v>2.21</v>
      </c>
      <c r="AA43" s="23"/>
      <c r="AB43" s="29">
        <v>221</v>
      </c>
      <c r="AC43">
        <v>199</v>
      </c>
      <c r="AD43">
        <v>190</v>
      </c>
    </row>
    <row r="44" spans="1:30" ht="15.75">
      <c r="A44">
        <v>42</v>
      </c>
      <c r="B44" s="26" t="s">
        <v>109</v>
      </c>
      <c r="C44" s="30"/>
      <c r="D44" s="30"/>
      <c r="E44" s="30"/>
      <c r="F44" s="30"/>
      <c r="G44" s="30">
        <v>0.25800000000000001</v>
      </c>
      <c r="H44" s="30"/>
      <c r="I44" s="30"/>
      <c r="J44" s="30"/>
      <c r="K44" s="30"/>
      <c r="L44" s="30">
        <v>0.25800000000000001</v>
      </c>
      <c r="M44" s="30">
        <v>0.25800000000000001</v>
      </c>
      <c r="N44" s="30"/>
      <c r="O44" s="29">
        <v>258</v>
      </c>
      <c r="P44" s="23"/>
      <c r="Q44" s="23"/>
      <c r="R44" s="23"/>
      <c r="S44" s="23"/>
      <c r="T44" s="23">
        <f>G44/O44*AB44</f>
        <v>0.221</v>
      </c>
      <c r="U44" s="28"/>
      <c r="V44" s="23"/>
      <c r="W44" s="23"/>
      <c r="X44" s="23"/>
      <c r="Y44" s="23">
        <f>L44/O44*AB44</f>
        <v>0.221</v>
      </c>
      <c r="Z44" s="23">
        <f>M44/O44*AB44</f>
        <v>0.221</v>
      </c>
      <c r="AA44" s="23"/>
      <c r="AB44" s="29">
        <v>221</v>
      </c>
      <c r="AC44">
        <v>199</v>
      </c>
      <c r="AD44">
        <v>190</v>
      </c>
    </row>
    <row r="45" spans="1:30" ht="15.75">
      <c r="A45">
        <v>43</v>
      </c>
      <c r="B45" s="26" t="s">
        <v>110</v>
      </c>
      <c r="C45" s="30">
        <v>3.8699999999999997</v>
      </c>
      <c r="D45" s="30"/>
      <c r="E45" s="30"/>
      <c r="F45" s="30">
        <v>3.8699999999999997</v>
      </c>
      <c r="G45" s="30"/>
      <c r="H45" s="30">
        <v>2.9849999999999999</v>
      </c>
      <c r="I45" s="30"/>
      <c r="J45" s="30">
        <v>2.58</v>
      </c>
      <c r="K45" s="30">
        <v>5.16</v>
      </c>
      <c r="L45" s="30"/>
      <c r="M45" s="30"/>
      <c r="N45" s="30"/>
      <c r="O45" s="29">
        <v>258</v>
      </c>
      <c r="P45" s="23">
        <f>C45/O45*AB45</f>
        <v>3.3149999999999999</v>
      </c>
      <c r="Q45" s="23"/>
      <c r="R45" s="23"/>
      <c r="S45" s="23">
        <f>F45/O45*AB45</f>
        <v>3.3149999999999999</v>
      </c>
      <c r="T45" s="23"/>
      <c r="U45" s="28">
        <f>H45/AC45*AD45</f>
        <v>2.85</v>
      </c>
      <c r="V45" s="23"/>
      <c r="W45" s="23">
        <f>J45/O45*AB45</f>
        <v>2.21</v>
      </c>
      <c r="X45" s="23">
        <f>K45/O45*AB45</f>
        <v>4.42</v>
      </c>
      <c r="Y45" s="23"/>
      <c r="Z45" s="23"/>
      <c r="AA45" s="23"/>
      <c r="AB45" s="29">
        <v>221</v>
      </c>
      <c r="AC45">
        <v>199</v>
      </c>
      <c r="AD45">
        <v>190</v>
      </c>
    </row>
    <row r="46" spans="1:30" ht="15.75">
      <c r="A46">
        <v>44</v>
      </c>
      <c r="B46" s="26" t="s">
        <v>111</v>
      </c>
      <c r="C46" s="30">
        <v>2.0640000000000001</v>
      </c>
      <c r="D46" s="30">
        <v>1.548</v>
      </c>
      <c r="E46" s="30">
        <v>1.29</v>
      </c>
      <c r="F46" s="30">
        <v>1.806</v>
      </c>
      <c r="G46" s="30">
        <v>1.29</v>
      </c>
      <c r="H46" s="30">
        <v>0.97509999999999997</v>
      </c>
      <c r="I46" s="30">
        <v>1.548</v>
      </c>
      <c r="J46" s="30">
        <v>1.29</v>
      </c>
      <c r="K46" s="30">
        <v>1.548</v>
      </c>
      <c r="L46" s="30">
        <v>2.0640000000000001</v>
      </c>
      <c r="M46" s="30">
        <v>1.29</v>
      </c>
      <c r="N46" s="30">
        <v>0.39800000000000002</v>
      </c>
      <c r="O46" s="29">
        <v>258</v>
      </c>
      <c r="P46" s="23">
        <f>C46/O46*AB46</f>
        <v>1.768</v>
      </c>
      <c r="Q46" s="23">
        <f>D46/O46*AB46</f>
        <v>1.3260000000000001</v>
      </c>
      <c r="R46" s="23">
        <f>E46/O46*AB46</f>
        <v>1.105</v>
      </c>
      <c r="S46" s="23">
        <f>F46/O46*AB46</f>
        <v>1.5469999999999999</v>
      </c>
      <c r="T46" s="23">
        <f>G46/O46*AB46</f>
        <v>1.105</v>
      </c>
      <c r="U46" s="28">
        <f>H46/AC46*AD46</f>
        <v>0.93099999999999994</v>
      </c>
      <c r="V46" s="23">
        <f>I46/O46*AB46</f>
        <v>1.3260000000000001</v>
      </c>
      <c r="W46" s="23">
        <f>J46/O46*AB46</f>
        <v>1.105</v>
      </c>
      <c r="X46" s="23">
        <f>K46/O46*AB46</f>
        <v>1.3260000000000001</v>
      </c>
      <c r="Y46" s="23">
        <f>L46/O46*AB46</f>
        <v>1.768</v>
      </c>
      <c r="Z46" s="23">
        <f>M46/O46*AB46</f>
        <v>1.105</v>
      </c>
      <c r="AA46" s="23">
        <f>N46/AC46*AD46</f>
        <v>0.38</v>
      </c>
      <c r="AB46" s="29">
        <v>221</v>
      </c>
      <c r="AC46">
        <v>199</v>
      </c>
      <c r="AD46">
        <v>190</v>
      </c>
    </row>
    <row r="47" spans="1:30" ht="15.75">
      <c r="A47">
        <v>45</v>
      </c>
      <c r="B47" s="26" t="s">
        <v>112</v>
      </c>
      <c r="C47" s="30"/>
      <c r="D47" s="30"/>
      <c r="E47" s="30"/>
      <c r="F47" s="30"/>
      <c r="G47" s="30">
        <v>7.7399999999999993</v>
      </c>
      <c r="H47" s="30"/>
      <c r="I47" s="30"/>
      <c r="J47" s="30"/>
      <c r="K47" s="30"/>
      <c r="L47" s="30"/>
      <c r="M47" s="30">
        <v>7.7399999999999993</v>
      </c>
      <c r="N47" s="30"/>
      <c r="O47" s="29">
        <v>258</v>
      </c>
      <c r="P47" s="23"/>
      <c r="Q47" s="23"/>
      <c r="R47" s="23"/>
      <c r="S47" s="23"/>
      <c r="T47" s="23">
        <f>G47/O47*AB47</f>
        <v>6.63</v>
      </c>
      <c r="U47" s="28"/>
      <c r="V47" s="23"/>
      <c r="W47" s="23"/>
      <c r="X47" s="23"/>
      <c r="Y47" s="23"/>
      <c r="Z47" s="23">
        <f>M47/O47*AB47</f>
        <v>6.63</v>
      </c>
      <c r="AA47" s="23"/>
      <c r="AB47" s="29">
        <v>221</v>
      </c>
      <c r="AC47">
        <v>199</v>
      </c>
      <c r="AD47">
        <v>190</v>
      </c>
    </row>
    <row r="48" spans="1:30" ht="15.75">
      <c r="A48">
        <v>46</v>
      </c>
      <c r="B48" s="26" t="s">
        <v>113</v>
      </c>
      <c r="C48" s="30"/>
      <c r="D48" s="30">
        <v>10.32</v>
      </c>
      <c r="E48" s="30"/>
      <c r="F48" s="30"/>
      <c r="G48" s="30"/>
      <c r="H48" s="30"/>
      <c r="I48" s="30"/>
      <c r="J48" s="30">
        <v>10.32</v>
      </c>
      <c r="K48" s="30"/>
      <c r="L48" s="30"/>
      <c r="M48" s="30"/>
      <c r="N48" s="30"/>
      <c r="O48" s="29">
        <v>258</v>
      </c>
      <c r="P48" s="23"/>
      <c r="Q48" s="23">
        <f>D48/O48*AB48</f>
        <v>8.84</v>
      </c>
      <c r="R48" s="23"/>
      <c r="S48" s="23"/>
      <c r="T48" s="23"/>
      <c r="U48" s="28"/>
      <c r="V48" s="23"/>
      <c r="W48" s="23">
        <f>J48/O48*AB48</f>
        <v>8.84</v>
      </c>
      <c r="X48" s="23"/>
      <c r="Y48" s="23"/>
      <c r="Z48" s="23"/>
      <c r="AA48" s="23"/>
      <c r="AB48" s="29">
        <v>221</v>
      </c>
      <c r="AC48">
        <v>199</v>
      </c>
      <c r="AD48">
        <v>190</v>
      </c>
    </row>
    <row r="49" spans="1:30" ht="15.75">
      <c r="A49">
        <v>47</v>
      </c>
      <c r="B49" s="26" t="s">
        <v>32</v>
      </c>
      <c r="C49" s="30"/>
      <c r="D49" s="30"/>
      <c r="E49" s="30"/>
      <c r="F49" s="30"/>
      <c r="G49" s="30">
        <v>12.9</v>
      </c>
      <c r="H49" s="30"/>
      <c r="I49" s="30">
        <v>7.7399999999999993</v>
      </c>
      <c r="J49" s="30"/>
      <c r="K49" s="30"/>
      <c r="L49" s="30">
        <v>7.7399999999999993</v>
      </c>
      <c r="M49" s="30"/>
      <c r="N49" s="30"/>
      <c r="O49" s="29">
        <v>258</v>
      </c>
      <c r="P49" s="23"/>
      <c r="Q49" s="23"/>
      <c r="R49" s="23"/>
      <c r="S49" s="23"/>
      <c r="T49" s="23">
        <f>G49/O49*AB49</f>
        <v>11.05</v>
      </c>
      <c r="U49" s="28"/>
      <c r="V49" s="23">
        <f>I49/O49*AB49</f>
        <v>6.63</v>
      </c>
      <c r="W49" s="23"/>
      <c r="X49" s="23"/>
      <c r="Y49" s="23">
        <f>L49/O49*AB49</f>
        <v>6.63</v>
      </c>
      <c r="Z49" s="23"/>
      <c r="AA49" s="23"/>
      <c r="AB49" s="29">
        <v>221</v>
      </c>
      <c r="AC49">
        <v>199</v>
      </c>
      <c r="AD49">
        <v>190</v>
      </c>
    </row>
    <row r="50" spans="1:30" ht="15.75">
      <c r="A50">
        <v>48</v>
      </c>
      <c r="B50" s="26" t="s">
        <v>114</v>
      </c>
      <c r="C50" s="30">
        <v>15.479999999999999</v>
      </c>
      <c r="D50" s="30"/>
      <c r="E50" s="30">
        <v>15.479999999999999</v>
      </c>
      <c r="F50" s="30">
        <v>15.479999999999999</v>
      </c>
      <c r="G50" s="30">
        <v>15.479999999999999</v>
      </c>
      <c r="H50" s="30">
        <v>11.94</v>
      </c>
      <c r="I50" s="30">
        <v>15.479999999999999</v>
      </c>
      <c r="J50" s="30">
        <v>15.479999999999999</v>
      </c>
      <c r="K50" s="30">
        <v>15.479999999999999</v>
      </c>
      <c r="L50" s="30">
        <v>15.479999999999999</v>
      </c>
      <c r="M50" s="30">
        <v>15.479999999999999</v>
      </c>
      <c r="N50" s="30">
        <v>11.94</v>
      </c>
      <c r="O50" s="29">
        <v>258</v>
      </c>
      <c r="P50" s="23">
        <f>C50/O50*AB50</f>
        <v>13.26</v>
      </c>
      <c r="Q50" s="23"/>
      <c r="R50" s="23">
        <f>E50/O50*AB50</f>
        <v>13.26</v>
      </c>
      <c r="S50" s="23">
        <f>F50/O50*AB50</f>
        <v>13.26</v>
      </c>
      <c r="T50" s="23">
        <f>G50/O50*AB50</f>
        <v>13.26</v>
      </c>
      <c r="U50" s="28">
        <f>H50/AC50*AD50</f>
        <v>11.4</v>
      </c>
      <c r="V50" s="23">
        <f>I50/O50*AB50</f>
        <v>13.26</v>
      </c>
      <c r="W50" s="23">
        <f>J50/O50*AB50</f>
        <v>13.26</v>
      </c>
      <c r="X50" s="23">
        <f>K50/O50*AB50</f>
        <v>13.26</v>
      </c>
      <c r="Y50" s="23">
        <f>L50/O50*AB50</f>
        <v>13.26</v>
      </c>
      <c r="Z50" s="23">
        <f>M50/O50*AB50</f>
        <v>13.26</v>
      </c>
      <c r="AA50" s="23">
        <f>N50/AC50*AD50</f>
        <v>11.4</v>
      </c>
      <c r="AB50" s="29">
        <v>221</v>
      </c>
      <c r="AC50">
        <v>199</v>
      </c>
      <c r="AD50">
        <v>190</v>
      </c>
    </row>
    <row r="51" spans="1:30" ht="15.75">
      <c r="A51">
        <v>49</v>
      </c>
      <c r="B51" s="26" t="s">
        <v>115</v>
      </c>
      <c r="C51" s="30"/>
      <c r="D51" s="30">
        <v>2.550570342205323E-2</v>
      </c>
      <c r="E51" s="30">
        <v>5.1992395437262355E-2</v>
      </c>
      <c r="F51" s="30"/>
      <c r="G51" s="30">
        <v>2.58E-2</v>
      </c>
      <c r="H51" s="30"/>
      <c r="I51" s="30">
        <v>2.58E-2</v>
      </c>
      <c r="J51" s="30">
        <v>5.16E-2</v>
      </c>
      <c r="K51" s="30">
        <v>5.16E-2</v>
      </c>
      <c r="L51" s="30">
        <v>5.16E-2</v>
      </c>
      <c r="M51" s="30">
        <v>2.58E-2</v>
      </c>
      <c r="N51" s="30"/>
      <c r="O51" s="29">
        <v>258</v>
      </c>
      <c r="P51" s="23"/>
      <c r="Q51" s="23">
        <f>D51/O51*AB51</f>
        <v>2.1847908745247148E-2</v>
      </c>
      <c r="R51" s="23">
        <f>E51/O51*AB51</f>
        <v>4.4536121673003803E-2</v>
      </c>
      <c r="S51" s="23"/>
      <c r="T51" s="23">
        <f>G51/O51*AB51</f>
        <v>2.2100000000000002E-2</v>
      </c>
      <c r="U51" s="28"/>
      <c r="V51" s="23">
        <f>I51/O51*AB51</f>
        <v>2.2100000000000002E-2</v>
      </c>
      <c r="W51" s="23">
        <f>J51/O51*AB51</f>
        <v>4.4200000000000003E-2</v>
      </c>
      <c r="X51" s="23">
        <f>K51/O51*AB51</f>
        <v>4.4200000000000003E-2</v>
      </c>
      <c r="Y51" s="23">
        <f>L51/O51*AB51</f>
        <v>4.4200000000000003E-2</v>
      </c>
      <c r="Z51" s="23">
        <f>M51/O51*AB51</f>
        <v>2.2100000000000002E-2</v>
      </c>
      <c r="AA51" s="23"/>
      <c r="AB51" s="29">
        <v>221</v>
      </c>
      <c r="AC51">
        <v>199</v>
      </c>
      <c r="AD51">
        <v>190</v>
      </c>
    </row>
    <row r="52" spans="1:30" ht="15.75">
      <c r="A52">
        <v>50</v>
      </c>
      <c r="B52" s="26" t="s">
        <v>44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>
        <v>16.77</v>
      </c>
      <c r="N52" s="30"/>
      <c r="O52" s="29">
        <v>258</v>
      </c>
      <c r="P52" s="23"/>
      <c r="Q52" s="23"/>
      <c r="R52" s="23"/>
      <c r="S52" s="23"/>
      <c r="T52" s="23"/>
      <c r="U52" s="28"/>
      <c r="V52" s="23"/>
      <c r="W52" s="23"/>
      <c r="X52" s="23"/>
      <c r="Y52" s="23"/>
      <c r="Z52" s="23">
        <f>M52/O52*AB52</f>
        <v>14.365</v>
      </c>
      <c r="AA52" s="23"/>
      <c r="AB52" s="29">
        <v>221</v>
      </c>
      <c r="AC52">
        <v>199</v>
      </c>
      <c r="AD52">
        <v>190</v>
      </c>
    </row>
    <row r="53" spans="1:30">
      <c r="A53">
        <v>51</v>
      </c>
      <c r="B53" s="23"/>
      <c r="C53" s="23">
        <f t="shared" ref="C53:AA53" si="2">SUM(C3:C52)</f>
        <v>379.2600000000001</v>
      </c>
      <c r="D53" s="23">
        <f t="shared" si="2"/>
        <v>326.65350570342201</v>
      </c>
      <c r="E53" s="23">
        <f t="shared" si="2"/>
        <v>120.02199239543728</v>
      </c>
      <c r="F53" s="23">
        <f t="shared" si="2"/>
        <v>122.03400000000002</v>
      </c>
      <c r="G53" s="23">
        <f t="shared" si="2"/>
        <v>137.02379999999999</v>
      </c>
      <c r="H53" s="23">
        <f t="shared" si="2"/>
        <v>86.346099999999993</v>
      </c>
      <c r="I53" s="23">
        <f t="shared" si="2"/>
        <v>392.95979999999997</v>
      </c>
      <c r="J53" s="23">
        <f t="shared" si="2"/>
        <v>107.1216</v>
      </c>
      <c r="K53" s="23">
        <f t="shared" si="2"/>
        <v>122.08559999999999</v>
      </c>
      <c r="L53" s="23">
        <f t="shared" si="2"/>
        <v>117.44159999999998</v>
      </c>
      <c r="M53" s="23">
        <f t="shared" si="2"/>
        <v>110.9658</v>
      </c>
      <c r="N53" s="23">
        <f t="shared" si="2"/>
        <v>99.101999999999975</v>
      </c>
      <c r="P53" s="23">
        <f t="shared" si="2"/>
        <v>324.86999999999995</v>
      </c>
      <c r="Q53" s="23">
        <f t="shared" si="2"/>
        <v>279.80784790874526</v>
      </c>
      <c r="R53" s="23">
        <f t="shared" si="2"/>
        <v>102.80953612167302</v>
      </c>
      <c r="S53" s="23">
        <f t="shared" si="2"/>
        <v>104.533</v>
      </c>
      <c r="T53" s="23">
        <f t="shared" si="2"/>
        <v>117.37309999999999</v>
      </c>
      <c r="U53" s="23">
        <f t="shared" si="2"/>
        <v>82.440999999999988</v>
      </c>
      <c r="V53" s="23">
        <f t="shared" si="2"/>
        <v>336.60509999999999</v>
      </c>
      <c r="W53" s="23">
        <f t="shared" si="2"/>
        <v>91.759200000000021</v>
      </c>
      <c r="X53" s="23">
        <f t="shared" si="2"/>
        <v>104.5772</v>
      </c>
      <c r="Y53" s="23">
        <f t="shared" si="2"/>
        <v>100.59920000000001</v>
      </c>
      <c r="Z53" s="23">
        <f t="shared" si="2"/>
        <v>95.052099999999982</v>
      </c>
      <c r="AA53" s="23">
        <f t="shared" si="2"/>
        <v>94.62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3:C21"/>
  <sheetViews>
    <sheetView workbookViewId="0">
      <selection activeCell="B4" sqref="B4:C21"/>
    </sheetView>
  </sheetViews>
  <sheetFormatPr defaultRowHeight="15"/>
  <sheetData>
    <row r="3" spans="1:3" ht="15" customHeight="1">
      <c r="B3">
        <v>1</v>
      </c>
      <c r="C3">
        <v>2</v>
      </c>
    </row>
    <row r="4" spans="1:3" ht="15" customHeight="1">
      <c r="A4">
        <v>17</v>
      </c>
      <c r="B4" t="s">
        <v>125</v>
      </c>
      <c r="C4">
        <v>6.12</v>
      </c>
    </row>
    <row r="5" spans="1:3" ht="15" customHeight="1">
      <c r="A5">
        <v>15</v>
      </c>
      <c r="B5" t="s">
        <v>128</v>
      </c>
      <c r="C5">
        <v>0</v>
      </c>
    </row>
    <row r="6" spans="1:3" ht="15" customHeight="1">
      <c r="A6">
        <v>18</v>
      </c>
      <c r="B6" t="s">
        <v>99</v>
      </c>
      <c r="C6">
        <v>0.61199999999999999</v>
      </c>
    </row>
    <row r="7" spans="1:3" ht="15" customHeight="1">
      <c r="A7">
        <v>12</v>
      </c>
      <c r="B7" t="s">
        <v>124</v>
      </c>
      <c r="C7">
        <v>8.16</v>
      </c>
    </row>
    <row r="8" spans="1:3" ht="15" customHeight="1">
      <c r="A8">
        <v>4</v>
      </c>
      <c r="B8" t="s">
        <v>118</v>
      </c>
      <c r="C8">
        <v>0</v>
      </c>
    </row>
    <row r="9" spans="1:3" ht="15" customHeight="1">
      <c r="A9">
        <v>5</v>
      </c>
      <c r="B9" t="s">
        <v>119</v>
      </c>
      <c r="C9">
        <v>2.04</v>
      </c>
    </row>
    <row r="10" spans="1:3" ht="15" customHeight="1">
      <c r="A10">
        <v>8</v>
      </c>
      <c r="B10" t="s">
        <v>122</v>
      </c>
      <c r="C10">
        <v>0.61199999999999999</v>
      </c>
    </row>
    <row r="11" spans="1:3" ht="15" customHeight="1">
      <c r="A11">
        <v>2</v>
      </c>
      <c r="B11" t="s">
        <v>117</v>
      </c>
      <c r="C11">
        <v>1.02</v>
      </c>
    </row>
    <row r="12" spans="1:3" ht="15" customHeight="1">
      <c r="A12">
        <v>14</v>
      </c>
      <c r="B12" t="s">
        <v>129</v>
      </c>
      <c r="C12">
        <v>5.1000000000000005</v>
      </c>
    </row>
    <row r="13" spans="1:3" ht="15" customHeight="1">
      <c r="A13">
        <v>10</v>
      </c>
      <c r="B13" t="s">
        <v>77</v>
      </c>
      <c r="C13">
        <v>51</v>
      </c>
    </row>
    <row r="14" spans="1:3" ht="15" customHeight="1">
      <c r="A14">
        <v>6</v>
      </c>
      <c r="B14" t="s">
        <v>120</v>
      </c>
      <c r="C14">
        <v>2.04</v>
      </c>
    </row>
    <row r="15" spans="1:3" ht="15" customHeight="1">
      <c r="A15">
        <v>3</v>
      </c>
      <c r="B15" t="s">
        <v>126</v>
      </c>
      <c r="C15">
        <v>0</v>
      </c>
    </row>
    <row r="16" spans="1:3" ht="15" customHeight="1">
      <c r="A16">
        <v>16</v>
      </c>
      <c r="B16" t="s">
        <v>123</v>
      </c>
      <c r="C16">
        <v>0</v>
      </c>
    </row>
    <row r="17" spans="1:3" ht="15" customHeight="1">
      <c r="A17">
        <v>13</v>
      </c>
      <c r="B17" t="s">
        <v>87</v>
      </c>
      <c r="C17">
        <v>3.06</v>
      </c>
    </row>
    <row r="18" spans="1:3" ht="15" customHeight="1">
      <c r="A18">
        <v>11</v>
      </c>
      <c r="B18" t="s">
        <v>90</v>
      </c>
      <c r="C18">
        <v>3.06</v>
      </c>
    </row>
    <row r="19" spans="1:3" ht="15" customHeight="1">
      <c r="A19">
        <v>9</v>
      </c>
      <c r="B19" t="s">
        <v>127</v>
      </c>
      <c r="C19">
        <v>6.12</v>
      </c>
    </row>
    <row r="20" spans="1:3" ht="15" customHeight="1">
      <c r="A20">
        <v>7</v>
      </c>
      <c r="B20" t="s">
        <v>121</v>
      </c>
      <c r="C20">
        <v>0.40800000000000003</v>
      </c>
    </row>
    <row r="21" spans="1:3">
      <c r="A21">
        <v>1</v>
      </c>
      <c r="B21" t="s">
        <v>116</v>
      </c>
      <c r="C21">
        <v>10.200000000000001</v>
      </c>
    </row>
  </sheetData>
  <autoFilter ref="A3:C21">
    <sortState ref="A4:C21">
      <sortCondition ref="B3:B21"/>
    </sortState>
  </autoFilter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раскладка</vt:lpstr>
      <vt:lpstr>таблица</vt:lpstr>
      <vt:lpstr>таблица (2)</vt:lpstr>
      <vt:lpstr>Лист3</vt:lpstr>
      <vt:lpstr>раскладка!Область_печати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2023-12-15T13:01:33Z</dcterms:modified>
</cp:coreProperties>
</file>